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Лист1" sheetId="1" state="visible" r:id="rId1"/>
  </sheets>
  <calcPr/>
</workbook>
</file>

<file path=xl/sharedStrings.xml><?xml version="1.0" encoding="utf-8"?>
<sst xmlns="http://schemas.openxmlformats.org/spreadsheetml/2006/main" count="111" uniqueCount="111">
  <si>
    <t>Школа</t>
  </si>
  <si>
    <t>Утвердил:</t>
  </si>
  <si>
    <t>должность</t>
  </si>
  <si>
    <t>Директор</t>
  </si>
  <si>
    <t xml:space="preserve">Типовое примерное меню приготавливаемых блюд</t>
  </si>
  <si>
    <t>фамилия</t>
  </si>
  <si>
    <t xml:space="preserve">Бондарева О.Н</t>
  </si>
  <si>
    <t xml:space="preserve">Возрастная категория</t>
  </si>
  <si>
    <t xml:space="preserve">7-11 лет</t>
  </si>
  <si>
    <t>дата</t>
  </si>
  <si>
    <t>январь</t>
  </si>
  <si>
    <t>день</t>
  </si>
  <si>
    <t>месяц</t>
  </si>
  <si>
    <t>год</t>
  </si>
  <si>
    <t>Неделя</t>
  </si>
  <si>
    <t xml:space="preserve">День недели</t>
  </si>
  <si>
    <t xml:space="preserve">Прием пищи</t>
  </si>
  <si>
    <t xml:space="preserve">Раздел меню</t>
  </si>
  <si>
    <t>Блюда</t>
  </si>
  <si>
    <t xml:space="preserve">Вес блюда, г</t>
  </si>
  <si>
    <t>Белки</t>
  </si>
  <si>
    <t>Жиры</t>
  </si>
  <si>
    <t>Углеводы</t>
  </si>
  <si>
    <t>Калорийность</t>
  </si>
  <si>
    <t xml:space="preserve"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</si>
  <si>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</si>
  <si>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</si>
  <si>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</si>
  <si>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</si>
  <si>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</si>
  <si>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</si>
  <si>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</si>
  <si>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</si>
  <si>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 xml:space="preserve"> </t>
  </si>
  <si>
    <t xml:space="preserve">1 блюдо</t>
  </si>
  <si>
    <t xml:space="preserve">Суп рыбный</t>
  </si>
  <si>
    <t>54-12с-2020</t>
  </si>
  <si>
    <t xml:space="preserve">2 блюдо</t>
  </si>
  <si>
    <t>Гуляш</t>
  </si>
  <si>
    <t>п/ф</t>
  </si>
  <si>
    <t>гарнир</t>
  </si>
  <si>
    <t xml:space="preserve">Макароны отварные</t>
  </si>
  <si>
    <t>54-1г-2020</t>
  </si>
  <si>
    <t>напиток</t>
  </si>
  <si>
    <t xml:space="preserve">Кисель фруктовый</t>
  </si>
  <si>
    <t>54-1хн-2020</t>
  </si>
  <si>
    <t xml:space="preserve">хлеб бел.</t>
  </si>
  <si>
    <t xml:space="preserve">Хлеб пшеничный</t>
  </si>
  <si>
    <t>пром</t>
  </si>
  <si>
    <t xml:space="preserve">хлеб черн.</t>
  </si>
  <si>
    <t xml:space="preserve">Хлеб урожайный</t>
  </si>
  <si>
    <t>итого</t>
  </si>
  <si>
    <t xml:space="preserve">Итого за день:</t>
  </si>
  <si>
    <t xml:space="preserve">Борщ из свежей капусты со сметаной</t>
  </si>
  <si>
    <t>54-2с-2020</t>
  </si>
  <si>
    <t xml:space="preserve">Котлета аппетитная</t>
  </si>
  <si>
    <t xml:space="preserve">Каша гречневая</t>
  </si>
  <si>
    <t>54-4г-2020</t>
  </si>
  <si>
    <t xml:space="preserve">Компот из сухофруктов</t>
  </si>
  <si>
    <t>соус</t>
  </si>
  <si>
    <t xml:space="preserve">Соус красный основной</t>
  </si>
  <si>
    <t>54-3соус-2020</t>
  </si>
  <si>
    <t xml:space="preserve">Огурец в нарезке</t>
  </si>
  <si>
    <t>54-2з-2020</t>
  </si>
  <si>
    <t xml:space="preserve">Рассольник домашний со сметаной</t>
  </si>
  <si>
    <t>54-4с-2020</t>
  </si>
  <si>
    <t xml:space="preserve">Рыба запечёная в сметанном соусе</t>
  </si>
  <si>
    <t>54-9р-2020</t>
  </si>
  <si>
    <t xml:space="preserve">Картофельное пюре</t>
  </si>
  <si>
    <t xml:space="preserve">  </t>
  </si>
  <si>
    <t>54-9н-2020</t>
  </si>
  <si>
    <t xml:space="preserve">Салат овощной</t>
  </si>
  <si>
    <t xml:space="preserve">Суп гороховый</t>
  </si>
  <si>
    <t>54-8с-2020</t>
  </si>
  <si>
    <t>Плов</t>
  </si>
  <si>
    <t>54-11м-2020</t>
  </si>
  <si>
    <t xml:space="preserve">Салат из свеклы сизюмом</t>
  </si>
  <si>
    <t>54-14з-2020</t>
  </si>
  <si>
    <t xml:space="preserve">Суп картофельный с макаронными изделиями</t>
  </si>
  <si>
    <t>54-7с-2020</t>
  </si>
  <si>
    <t xml:space="preserve">Рис отварной</t>
  </si>
  <si>
    <t xml:space="preserve">Кисель брусничный</t>
  </si>
  <si>
    <t>54-21хн-2020</t>
  </si>
  <si>
    <t xml:space="preserve">Хлеб бородинский</t>
  </si>
  <si>
    <t xml:space="preserve">Помидор в нарезке</t>
  </si>
  <si>
    <t>54-3з-2020</t>
  </si>
  <si>
    <t xml:space="preserve">Щи из свежей капусты со сметаной</t>
  </si>
  <si>
    <t>54-1с-2020</t>
  </si>
  <si>
    <t xml:space="preserve"> Хлеб пшеничный</t>
  </si>
  <si>
    <t xml:space="preserve">Борщ из св капусты со сметаной</t>
  </si>
  <si>
    <t>Бифштекс</t>
  </si>
  <si>
    <t>54-4г02020</t>
  </si>
  <si>
    <t xml:space="preserve">Кисель фруктово-ягодный</t>
  </si>
  <si>
    <t>54-9хн-2020</t>
  </si>
  <si>
    <t>54-3соус2020</t>
  </si>
  <si>
    <t xml:space="preserve">Салат из свеклы с изюмом курагой</t>
  </si>
  <si>
    <t xml:space="preserve">Суп крестьянский с крупой(пшено)</t>
  </si>
  <si>
    <t>54-10с-2020</t>
  </si>
  <si>
    <t>54-2м-2020</t>
  </si>
  <si>
    <t xml:space="preserve">Компот из  сухофруктов</t>
  </si>
  <si>
    <t>Винигрет</t>
  </si>
  <si>
    <t>54-16з-2020</t>
  </si>
  <si>
    <t xml:space="preserve">Капуста тушёная с мясом</t>
  </si>
  <si>
    <t>54-10м-2020</t>
  </si>
  <si>
    <t>54-11г-2020</t>
  </si>
  <si>
    <t xml:space="preserve">Кисель клюквенный</t>
  </si>
  <si>
    <t xml:space="preserve">Салат из белокочанной капусты с морковью и яблоком</t>
  </si>
  <si>
    <t>54-9з-2020</t>
  </si>
  <si>
    <t>Тефтели</t>
  </si>
  <si>
    <t xml:space="preserve">соус </t>
  </si>
  <si>
    <t xml:space="preserve"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</si>
</sst>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numFmts count="2">
    <numFmt numFmtId="160" formatCode="#,##0.00\ &quot;₽&quot;"/>
    <numFmt numFmtId="161" formatCode="0.0"/>
  </numFmts>
  <fonts count="11">
    <font>
      <sz val="11.000000"/>
      <color theme="1"/>
      <name val="Calibri"/>
      <scheme val="minor"/>
    </font>
    <font>
      <sz val="10.000000"/>
      <color theme="1"/>
      <name val="Arial"/>
    </font>
    <font>
      <b/>
      <sz val="14.000000"/>
      <color rgb="FF4C4C4C"/>
      <name val="Arial"/>
    </font>
    <font>
      <sz val="10.000000"/>
      <color rgb="FF2D2D2D"/>
      <name val="Arial"/>
    </font>
    <font>
      <sz val="10.000000"/>
      <color rgb="FF4C4C4C"/>
      <name val="Arial"/>
    </font>
    <font>
      <i/>
      <sz val="8.000000"/>
      <color theme="1"/>
      <name val="Arial"/>
    </font>
    <font>
      <b/>
      <sz val="8.000000"/>
      <color theme="1"/>
      <name val="Arial"/>
    </font>
    <font>
      <b/>
      <sz val="8.000000"/>
      <color rgb="FF2D2D2D"/>
      <name val="Arial"/>
    </font>
    <font>
      <i/>
      <sz val="11.000000"/>
      <color theme="1"/>
      <name val="Calibri"/>
      <scheme val="minor"/>
    </font>
    <font>
      <b/>
      <sz val="10.000000"/>
      <color rgb="FF2D2D2D"/>
      <name val="Arial"/>
    </font>
    <font>
      <b/>
      <sz val="11.00000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none"/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none"/>
      <bottom style="none"/>
      <diagonal style="none"/>
    </border>
    <border>
      <left style="none"/>
      <right style="thin">
        <color auto="1"/>
      </right>
      <top style="none"/>
      <bottom style="none"/>
      <diagonal style="none"/>
    </border>
    <border>
      <left style="thin">
        <color auto="1"/>
      </left>
      <right style="thin">
        <color auto="1"/>
      </right>
      <top style="none"/>
      <bottom style="none"/>
      <diagonal style="none"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medium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none"/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none"/>
      <top style="thin">
        <color auto="1"/>
      </top>
      <bottom style="medium">
        <color auto="1"/>
      </bottom>
      <diagonal style="none"/>
    </border>
    <border>
      <left style="none"/>
      <right style="thin">
        <color auto="1"/>
      </right>
      <top style="thin">
        <color auto="1"/>
      </top>
      <bottom style="medium">
        <color auto="1"/>
      </bottom>
      <diagonal style="none"/>
    </border>
    <border>
      <left style="thin">
        <color auto="1"/>
      </left>
      <right style="none"/>
      <top style="medium">
        <color auto="1"/>
      </top>
      <bottom style="medium">
        <color auto="1"/>
      </bottom>
      <diagonal style="none"/>
    </border>
    <border>
      <left style="none"/>
      <right style="none"/>
      <top style="medium">
        <color auto="1"/>
      </top>
      <bottom style="medium">
        <color auto="1"/>
      </bottom>
      <diagonal style="none"/>
    </border>
    <border>
      <left style="none"/>
      <right style="thin">
        <color auto="1"/>
      </right>
      <top style="medium">
        <color auto="1"/>
      </top>
      <bottom style="medium">
        <color auto="1"/>
      </bottom>
      <diagonal style="none"/>
    </border>
  </borders>
  <cellStyleXfs count="1">
    <xf fontId="0" fillId="0" borderId="0" numFmtId="0" applyNumberFormat="1" applyFont="1" applyFill="1" applyBorder="1"/>
  </cellStyleXfs>
  <cellXfs count="68">
    <xf fontId="0" fillId="0" borderId="0" numFmtId="0" xfId="0"/>
    <xf fontId="1" fillId="0" borderId="0" numFmtId="0" xfId="0" applyFont="1" applyAlignment="1">
      <alignment horizontal="left"/>
    </xf>
    <xf fontId="1" fillId="2" borderId="1" numFmtId="0" xfId="0" applyFont="1" applyFill="1" applyBorder="1" applyAlignment="1" applyProtection="1">
      <alignment horizontal="left" wrapText="1"/>
      <protection locked="0"/>
    </xf>
    <xf fontId="0" fillId="0" borderId="1" numFmtId="0" xfId="0" applyBorder="1" applyAlignment="1" applyProtection="1">
      <alignment horizontal="left" wrapText="1"/>
      <protection locked="0"/>
    </xf>
    <xf fontId="2" fillId="0" borderId="0" numFmtId="0" xfId="0" applyFont="1" applyAlignment="1">
      <alignment horizontal="left" vertical="center"/>
    </xf>
    <xf fontId="3" fillId="0" borderId="0" numFmtId="0" xfId="0" applyFont="1" applyAlignment="1">
      <alignment horizontal="left" vertical="center"/>
    </xf>
    <xf fontId="4" fillId="0" borderId="0" numFmtId="0" xfId="0" applyFont="1" applyAlignment="1">
      <alignment horizontal="left" vertical="center"/>
    </xf>
    <xf fontId="1" fillId="2" borderId="1" numFmtId="0" xfId="0" applyFont="1" applyFill="1" applyBorder="1" applyAlignment="1" applyProtection="1">
      <alignment horizontal="left"/>
      <protection locked="0"/>
    </xf>
    <xf fontId="1" fillId="2" borderId="2" numFmtId="1" xfId="0" applyNumberFormat="1" applyFont="1" applyFill="1" applyBorder="1" applyAlignment="1" applyProtection="1">
      <alignment horizontal="left"/>
      <protection locked="0"/>
    </xf>
    <xf fontId="1" fillId="2" borderId="1" numFmtId="1" xfId="0" applyNumberFormat="1" applyFont="1" applyFill="1" applyBorder="1" applyAlignment="1" applyProtection="1">
      <alignment horizontal="left"/>
      <protection locked="0"/>
    </xf>
    <xf fontId="1" fillId="0" borderId="0" numFmtId="0" xfId="0" applyFont="1" applyAlignment="1" applyProtection="1">
      <alignment horizontal="left"/>
    </xf>
    <xf fontId="5" fillId="0" borderId="0" numFmtId="0" xfId="0" applyFont="1" applyAlignment="1">
      <alignment horizontal="left" vertical="top"/>
    </xf>
    <xf fontId="6" fillId="0" borderId="3" numFmtId="0" xfId="0" applyFont="1" applyBorder="1" applyAlignment="1">
      <alignment horizontal="left" vertical="center" wrapText="1"/>
    </xf>
    <xf fontId="6" fillId="0" borderId="4" numFmtId="0" xfId="0" applyFont="1" applyBorder="1" applyAlignment="1">
      <alignment horizontal="left" vertical="center" wrapText="1"/>
    </xf>
    <xf fontId="7" fillId="0" borderId="4" numFmtId="0" xfId="0" applyFont="1" applyBorder="1" applyAlignment="1">
      <alignment horizontal="left" vertical="center" wrapText="1"/>
    </xf>
    <xf fontId="7" fillId="0" borderId="5" numFmtId="0" xfId="0" applyFont="1" applyBorder="1" applyAlignment="1">
      <alignment horizontal="left" vertical="center" wrapText="1"/>
    </xf>
    <xf fontId="1" fillId="0" borderId="6" numFmtId="0" xfId="0" applyFont="1" applyBorder="1" applyAlignment="1">
      <alignment horizontal="left"/>
    </xf>
    <xf fontId="1" fillId="0" borderId="7" numFmtId="0" xfId="0" applyFont="1" applyBorder="1" applyAlignment="1">
      <alignment horizontal="left"/>
    </xf>
    <xf fontId="0" fillId="0" borderId="8" numFmtId="0" xfId="0" applyBorder="1" applyAlignment="1">
      <alignment horizontal="left"/>
    </xf>
    <xf fontId="0" fillId="0" borderId="0" numFmtId="0" xfId="0"/>
    <xf fontId="1" fillId="2" borderId="9" numFmtId="0" xfId="0" applyFont="1" applyFill="1" applyBorder="1" applyAlignment="1" applyProtection="1">
      <alignment horizontal="left" vertical="top" wrapText="1"/>
      <protection locked="0"/>
    </xf>
    <xf fontId="1" fillId="2" borderId="10" numFmtId="0" xfId="0" applyFont="1" applyFill="1" applyBorder="1" applyAlignment="1" applyProtection="1">
      <alignment horizontal="left" vertical="top" wrapText="1"/>
      <protection locked="0"/>
    </xf>
    <xf fontId="1" fillId="0" borderId="11" numFmtId="0" xfId="0" applyFont="1" applyBorder="1" applyAlignment="1">
      <alignment horizontal="left"/>
    </xf>
    <xf fontId="1" fillId="0" borderId="12" numFmtId="0" xfId="0" applyFont="1" applyBorder="1" applyAlignment="1">
      <alignment horizontal="left"/>
    </xf>
    <xf fontId="0" fillId="0" borderId="13" numFmtId="0" xfId="0" applyBorder="1" applyAlignment="1">
      <alignment horizontal="left"/>
    </xf>
    <xf fontId="1" fillId="2" borderId="1" numFmtId="0" xfId="0" applyFont="1" applyFill="1" applyBorder="1" applyAlignment="1" applyProtection="1">
      <alignment horizontal="left" vertical="top" wrapText="1"/>
      <protection locked="0"/>
    </xf>
    <xf fontId="1" fillId="2" borderId="14" numFmtId="0" xfId="0" applyFont="1" applyFill="1" applyBorder="1" applyAlignment="1" applyProtection="1">
      <alignment horizontal="left" vertical="top" wrapText="1"/>
      <protection locked="0"/>
    </xf>
    <xf fontId="0" fillId="0" borderId="1" numFmtId="0" xfId="0" applyBorder="1"/>
    <xf fontId="1" fillId="0" borderId="15" numFmtId="0" xfId="0" applyFont="1" applyBorder="1" applyAlignment="1">
      <alignment horizontal="left"/>
    </xf>
    <xf fontId="1" fillId="0" borderId="16" numFmtId="0" xfId="0" applyFont="1" applyBorder="1" applyAlignment="1">
      <alignment horizontal="left"/>
    </xf>
    <xf fontId="0" fillId="0" borderId="16" numFmtId="0" xfId="0" applyBorder="1" applyAlignment="1">
      <alignment horizontal="left"/>
    </xf>
    <xf fontId="0" fillId="0" borderId="1" numFmtId="0" xfId="0" applyBorder="1" applyAlignment="1">
      <alignment horizontal="left"/>
    </xf>
    <xf fontId="1" fillId="2" borderId="1" numFmtId="2" xfId="0" applyNumberFormat="1" applyFont="1" applyFill="1" applyBorder="1" applyAlignment="1" applyProtection="1">
      <alignment horizontal="left" vertical="top" wrapText="1"/>
      <protection locked="0"/>
    </xf>
    <xf fontId="0" fillId="0" borderId="1" numFmtId="0" xfId="0" applyBorder="1" applyAlignment="1">
      <alignment horizontal="left" vertical="top"/>
    </xf>
    <xf fontId="1" fillId="0" borderId="17" numFmtId="0" xfId="0" applyFont="1" applyBorder="1" applyAlignment="1">
      <alignment horizontal="left"/>
    </xf>
    <xf fontId="1" fillId="0" borderId="18" numFmtId="0" xfId="0" applyFont="1" applyBorder="1" applyAlignment="1">
      <alignment horizontal="left"/>
    </xf>
    <xf fontId="0" fillId="0" borderId="2" numFmtId="0" xfId="0" applyBorder="1" applyAlignment="1">
      <alignment horizontal="left"/>
    </xf>
    <xf fontId="8" fillId="0" borderId="1" numFmtId="0" xfId="0" applyFont="1" applyBorder="1" applyAlignment="1" applyProtection="1">
      <alignment horizontal="left"/>
      <protection locked="0"/>
    </xf>
    <xf fontId="1" fillId="0" borderId="1" numFmtId="0" xfId="0" applyFont="1" applyBorder="1" applyAlignment="1">
      <alignment horizontal="left" vertical="top" wrapText="1"/>
    </xf>
    <xf fontId="1" fillId="0" borderId="14" numFmtId="0" xfId="0" applyFont="1" applyBorder="1" applyAlignment="1">
      <alignment horizontal="left" vertical="top" wrapText="1"/>
    </xf>
    <xf fontId="1" fillId="3" borderId="19" numFmtId="0" xfId="0" applyFont="1" applyFill="1" applyBorder="1" applyAlignment="1">
      <alignment horizontal="left"/>
    </xf>
    <xf fontId="1" fillId="3" borderId="20" numFmtId="0" xfId="0" applyFont="1" applyFill="1" applyBorder="1" applyAlignment="1">
      <alignment horizontal="left"/>
    </xf>
    <xf fontId="9" fillId="3" borderId="21" numFmtId="0" xfId="0" applyFont="1" applyFill="1" applyBorder="1" applyAlignment="1">
      <alignment horizontal="left" vertical="center" wrapText="1"/>
    </xf>
    <xf fontId="10" fillId="3" borderId="22" numFmtId="0" xfId="0" applyFont="1" applyFill="1" applyBorder="1" applyAlignment="1">
      <alignment horizontal="left" vertical="center" wrapText="1"/>
    </xf>
    <xf fontId="1" fillId="3" borderId="20" numFmtId="0" xfId="0" applyFont="1" applyFill="1" applyBorder="1" applyAlignment="1">
      <alignment horizontal="left" vertical="top" wrapText="1"/>
    </xf>
    <xf fontId="1" fillId="0" borderId="13" numFmtId="0" xfId="0" applyFont="1" applyBorder="1" applyAlignment="1">
      <alignment horizontal="left"/>
    </xf>
    <xf fontId="1" fillId="0" borderId="2" numFmtId="0" xfId="0" applyFont="1" applyBorder="1" applyAlignment="1">
      <alignment horizontal="left"/>
    </xf>
    <xf fontId="0" fillId="2" borderId="1" numFmtId="0" xfId="0" applyFill="1" applyBorder="1" applyAlignment="1" applyProtection="1">
      <alignment horizontal="left"/>
      <protection locked="0"/>
    </xf>
    <xf fontId="1" fillId="3" borderId="1" numFmtId="0" xfId="0" applyFont="1" applyFill="1" applyBorder="1" applyAlignment="1">
      <alignment horizontal="left"/>
    </xf>
    <xf fontId="0" fillId="0" borderId="1" numFmtId="0" xfId="0" applyBorder="1" applyAlignment="1">
      <alignment horizontal="left" vertical="top" wrapText="1"/>
    </xf>
    <xf fontId="1" fillId="0" borderId="0" numFmtId="2" xfId="0" applyNumberFormat="1" applyFont="1" applyAlignment="1">
      <alignment horizontal="left"/>
    </xf>
    <xf fontId="1" fillId="2" borderId="1" numFmtId="49" xfId="0" applyNumberFormat="1" applyFont="1" applyFill="1" applyBorder="1" applyAlignment="1" applyProtection="1">
      <alignment horizontal="left" vertical="top" wrapText="1"/>
      <protection locked="0"/>
    </xf>
    <xf fontId="1" fillId="0" borderId="0" numFmtId="160" xfId="0" applyNumberFormat="1" applyFont="1" applyAlignment="1">
      <alignment horizontal="left"/>
    </xf>
    <xf fontId="1" fillId="0" borderId="1" numFmtId="2" xfId="0" applyNumberFormat="1" applyFont="1" applyBorder="1" applyAlignment="1">
      <alignment horizontal="left" vertical="top" wrapText="1"/>
    </xf>
    <xf fontId="1" fillId="3" borderId="20" numFmtId="2" xfId="0" applyNumberFormat="1" applyFont="1" applyFill="1" applyBorder="1" applyAlignment="1">
      <alignment horizontal="left" vertical="top" wrapText="1"/>
    </xf>
    <xf fontId="0" fillId="0" borderId="9" numFmtId="0" xfId="0" applyBorder="1" applyAlignment="1">
      <alignment horizontal="left"/>
    </xf>
    <xf fontId="1" fillId="2" borderId="9" numFmtId="2" xfId="0" applyNumberFormat="1" applyFont="1" applyFill="1" applyBorder="1" applyAlignment="1" applyProtection="1">
      <alignment horizontal="left" vertical="top" wrapText="1"/>
      <protection locked="0"/>
    </xf>
    <xf fontId="0" fillId="2" borderId="1" numFmtId="0" xfId="0" applyFill="1" applyBorder="1" applyAlignment="1" applyProtection="1">
      <alignment horizontal="left" vertical="top"/>
      <protection locked="0"/>
    </xf>
    <xf fontId="1" fillId="2" borderId="1" numFmtId="161" xfId="0" applyNumberFormat="1" applyFont="1" applyFill="1" applyBorder="1" applyAlignment="1" applyProtection="1">
      <alignment horizontal="left" vertical="top" wrapText="1"/>
      <protection locked="0"/>
    </xf>
    <xf fontId="1" fillId="2" borderId="9" numFmtId="0" xfId="0" applyFont="1" applyFill="1" applyBorder="1" applyAlignment="1" applyProtection="1">
      <alignment horizontal="left" wrapText="1"/>
      <protection locked="0"/>
    </xf>
    <xf fontId="1" fillId="2" borderId="10" numFmtId="0" xfId="0" applyFont="1" applyFill="1" applyBorder="1" applyAlignment="1" applyProtection="1">
      <alignment horizontal="left" wrapText="1"/>
      <protection locked="0"/>
    </xf>
    <xf fontId="0" fillId="2" borderId="1" numFmtId="0" xfId="0" applyFill="1" applyBorder="1" applyAlignment="1" applyProtection="1">
      <alignment horizontal="left" vertical="center"/>
      <protection locked="0"/>
    </xf>
    <xf fontId="1" fillId="2" borderId="1" numFmtId="0" xfId="0" applyFont="1" applyFill="1" applyBorder="1" applyAlignment="1" applyProtection="1">
      <alignment horizontal="left" vertical="center" wrapText="1"/>
      <protection locked="0"/>
    </xf>
    <xf fontId="1" fillId="0" borderId="3" numFmtId="0" xfId="0" applyFont="1" applyBorder="1" applyAlignment="1">
      <alignment horizontal="left"/>
    </xf>
    <xf fontId="1" fillId="0" borderId="4" numFmtId="0" xfId="0" applyFont="1" applyBorder="1" applyAlignment="1">
      <alignment horizontal="left"/>
    </xf>
    <xf fontId="9" fillId="0" borderId="23" numFmtId="0" xfId="0" applyFont="1" applyBorder="1" applyAlignment="1">
      <alignment horizontal="left" vertical="center" wrapText="1"/>
    </xf>
    <xf fontId="9" fillId="0" borderId="24" numFmtId="0" xfId="0" applyFont="1" applyBorder="1" applyAlignment="1">
      <alignment horizontal="left" vertical="center" wrapText="1"/>
    </xf>
    <xf fontId="9" fillId="0" borderId="25" numFmtId="0" xfId="0" applyFont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пј­пјі г‚ґг‚·гѓѓг‚Ї"/>
        <a:font script="Hang" typeface="л§‘мќЂ кі л”•"/>
        <a:font script="Hans" typeface="е®‹дЅ“"/>
        <a:font script="Hant" typeface="ж–°зґ°жЋй«”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пј­пјі жЋжњќ"/>
        <a:font script="Hang" typeface="л§‘мќЂ кі л”•"/>
        <a:font script="Hans" typeface="е®‹дЅ“"/>
        <a:font script="Hant" typeface="ж–°зґ°жЋй«”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zoomScale="120" workbookViewId="0">
      <pane xSplit="4" ySplit="5" topLeftCell="E6" activePane="bottomRight" state="frozen"/>
      <selection activeCell="H3" activeCellId="0" sqref="H3"/>
    </sheetView>
  </sheetViews>
  <sheetFormatPr defaultColWidth="9.109375" defaultRowHeight="14.25"/>
  <cols>
    <col customWidth="1" min="1" max="1" style="1" width="4.6640625"/>
    <col customWidth="1" min="2" max="2" style="1" width="5.33203125"/>
    <col min="3" max="3" style="1" width="9.109375"/>
    <col customWidth="1" min="4" max="4" style="1" width="11.5546875"/>
    <col customWidth="1" min="5" max="5" style="1" width="52.5546875"/>
    <col customWidth="1" min="6" max="6" style="1" width="9.33203125"/>
    <col customWidth="1" min="7" max="7" style="1" width="10"/>
    <col customWidth="1" min="8" max="8" style="1" width="7.5546875"/>
    <col customWidth="1" min="9" max="9" style="1" width="9.77734375"/>
    <col customWidth="1" min="10" max="10" style="1" width="8.109375"/>
    <col customWidth="1" min="11" max="11" style="1" width="13.57421875"/>
    <col min="12" max="16384" style="1" width="9.109375"/>
  </cols>
  <sheetData>
    <row r="1" ht="14.4">
      <c r="A1" s="1" t="s">
        <v>0</v>
      </c>
      <c r="C1" s="2"/>
      <c r="D1" s="3"/>
      <c r="E1" s="3"/>
      <c r="F1" s="1" t="s">
        <v>1</v>
      </c>
      <c r="G1" s="1" t="s">
        <v>2</v>
      </c>
      <c r="H1" s="2" t="s">
        <v>3</v>
      </c>
      <c r="I1" s="2"/>
      <c r="J1" s="2"/>
      <c r="K1" s="2"/>
    </row>
    <row r="2" ht="16.5">
      <c r="A2" s="4" t="s">
        <v>4</v>
      </c>
      <c r="C2" s="1"/>
      <c r="G2" s="1" t="s">
        <v>5</v>
      </c>
      <c r="H2" s="2" t="s">
        <v>6</v>
      </c>
      <c r="I2" s="2"/>
      <c r="J2" s="2"/>
      <c r="K2" s="2"/>
    </row>
    <row r="3" ht="17.25" customHeight="1">
      <c r="A3" s="5" t="s">
        <v>7</v>
      </c>
      <c r="C3" s="1"/>
      <c r="D3" s="6"/>
      <c r="E3" s="7" t="s">
        <v>8</v>
      </c>
      <c r="G3" s="1" t="s">
        <v>9</v>
      </c>
      <c r="H3" s="8">
        <v>9</v>
      </c>
      <c r="I3" s="8" t="s">
        <v>10</v>
      </c>
      <c r="J3" s="9">
        <v>2026</v>
      </c>
      <c r="K3" s="10"/>
    </row>
    <row r="4">
      <c r="C4" s="1"/>
      <c r="D4" s="5"/>
      <c r="H4" s="11" t="s">
        <v>11</v>
      </c>
      <c r="I4" s="11" t="s">
        <v>12</v>
      </c>
      <c r="J4" s="11" t="s">
        <v>13</v>
      </c>
    </row>
    <row r="5" ht="31.5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5" t="s">
        <v>24</v>
      </c>
      <c r="L5" s="14" t="s">
        <v>25</v>
      </c>
    </row>
    <row r="6" ht="14.4">
      <c r="A6" s="16">
        <v>1</v>
      </c>
      <c r="B6" s="17">
        <v>1</v>
      </c>
      <c r="C6" s="18" t="s">
        <v>26</v>
      </c>
      <c r="D6" s="19" t="s">
        <v>27</v>
      </c>
      <c r="E6" s="20"/>
      <c r="F6" s="20"/>
      <c r="G6" s="20"/>
      <c r="H6" s="20"/>
      <c r="I6" s="20"/>
      <c r="J6" s="20"/>
      <c r="K6" s="21"/>
      <c r="L6" s="20"/>
    </row>
    <row r="7" ht="14.4">
      <c r="A7" s="22"/>
      <c r="B7" s="23"/>
      <c r="C7" s="24"/>
      <c r="D7" s="19" t="s">
        <v>28</v>
      </c>
      <c r="E7" s="25"/>
      <c r="F7" s="25"/>
      <c r="G7" s="25"/>
      <c r="H7" s="25"/>
      <c r="I7" s="25"/>
      <c r="J7" s="25"/>
      <c r="K7" s="26"/>
      <c r="L7" s="25"/>
    </row>
    <row r="8" ht="14.4">
      <c r="A8" s="22"/>
      <c r="B8" s="23"/>
      <c r="C8" s="24"/>
      <c r="D8" s="27" t="s">
        <v>29</v>
      </c>
      <c r="E8" s="25"/>
      <c r="F8" s="25"/>
      <c r="G8" s="25"/>
      <c r="H8" s="25"/>
      <c r="I8" s="25"/>
      <c r="J8" s="25"/>
      <c r="K8" s="26"/>
      <c r="L8" s="25"/>
    </row>
    <row r="9" ht="14.4">
      <c r="A9" s="22"/>
      <c r="B9" s="23"/>
      <c r="C9" s="24"/>
      <c r="D9" s="19" t="s">
        <v>30</v>
      </c>
      <c r="E9" s="25"/>
      <c r="F9" s="25"/>
      <c r="G9" s="25"/>
      <c r="H9" s="25"/>
      <c r="I9" s="25"/>
      <c r="J9" s="25"/>
      <c r="K9" s="26"/>
      <c r="L9" s="25"/>
    </row>
    <row r="10" ht="14.4">
      <c r="A10" s="28">
        <f>A6</f>
        <v>1</v>
      </c>
      <c r="B10" s="29">
        <f>B6</f>
        <v>1</v>
      </c>
      <c r="C10" s="30" t="s">
        <v>31</v>
      </c>
      <c r="D10" s="31" t="s">
        <v>32</v>
      </c>
      <c r="E10" s="25"/>
      <c r="F10" s="25"/>
      <c r="G10" s="25"/>
      <c r="H10" s="25"/>
      <c r="I10" s="25"/>
      <c r="J10" s="25"/>
      <c r="K10" s="26"/>
      <c r="L10" s="25"/>
      <c r="N10" s="1" t="s">
        <v>33</v>
      </c>
    </row>
    <row r="11" ht="25.5">
      <c r="A11" s="22"/>
      <c r="B11" s="23"/>
      <c r="C11" s="24"/>
      <c r="D11" s="31" t="s">
        <v>34</v>
      </c>
      <c r="E11" s="25" t="s">
        <v>35</v>
      </c>
      <c r="F11" s="25">
        <v>200</v>
      </c>
      <c r="G11" s="25">
        <v>7.9100000000000001</v>
      </c>
      <c r="H11" s="25">
        <v>4.7999999999999998</v>
      </c>
      <c r="I11" s="25">
        <v>12.41</v>
      </c>
      <c r="J11" s="25">
        <v>118</v>
      </c>
      <c r="K11" s="26" t="s">
        <v>36</v>
      </c>
      <c r="L11" s="25">
        <v>13.84</v>
      </c>
    </row>
    <row r="12" ht="14.4">
      <c r="A12" s="22"/>
      <c r="B12" s="23"/>
      <c r="C12" s="24"/>
      <c r="D12" s="31" t="s">
        <v>37</v>
      </c>
      <c r="E12" s="25" t="s">
        <v>38</v>
      </c>
      <c r="F12" s="25">
        <v>100</v>
      </c>
      <c r="G12" s="25">
        <v>12.6</v>
      </c>
      <c r="H12" s="25">
        <v>9.9399999999999995</v>
      </c>
      <c r="I12" s="25">
        <v>3.1000000000000001</v>
      </c>
      <c r="J12" s="25">
        <v>238.90000000000001</v>
      </c>
      <c r="K12" s="26" t="s">
        <v>39</v>
      </c>
      <c r="L12" s="32">
        <v>39.899999999999999</v>
      </c>
    </row>
    <row r="13" ht="14.4">
      <c r="A13" s="22"/>
      <c r="B13" s="23"/>
      <c r="C13" s="24"/>
      <c r="D13" s="31" t="s">
        <v>40</v>
      </c>
      <c r="E13" s="25" t="s">
        <v>41</v>
      </c>
      <c r="F13" s="25">
        <v>150</v>
      </c>
      <c r="G13" s="25">
        <v>5.2999999999999998</v>
      </c>
      <c r="H13" s="25">
        <v>7.0999999999999996</v>
      </c>
      <c r="I13" s="25">
        <v>42.600000000000001</v>
      </c>
      <c r="J13" s="25">
        <v>196.80000000000001</v>
      </c>
      <c r="K13" s="26" t="s">
        <v>42</v>
      </c>
      <c r="L13" s="25">
        <v>10.07</v>
      </c>
    </row>
    <row r="14" ht="25.5">
      <c r="A14" s="22"/>
      <c r="B14" s="23"/>
      <c r="C14" s="24"/>
      <c r="D14" s="33" t="s">
        <v>43</v>
      </c>
      <c r="E14" s="25" t="s">
        <v>44</v>
      </c>
      <c r="F14" s="25">
        <v>200</v>
      </c>
      <c r="G14" s="25">
        <v>0.46999999999999997</v>
      </c>
      <c r="H14" s="25">
        <v>0</v>
      </c>
      <c r="I14" s="25">
        <v>14</v>
      </c>
      <c r="J14" s="25">
        <v>81</v>
      </c>
      <c r="K14" s="26" t="s">
        <v>45</v>
      </c>
      <c r="L14" s="25">
        <v>6.6200000000000001</v>
      </c>
    </row>
    <row r="15" ht="14.4">
      <c r="A15" s="22"/>
      <c r="B15" s="23"/>
      <c r="C15" s="24"/>
      <c r="D15" s="31" t="s">
        <v>46</v>
      </c>
      <c r="E15" s="25" t="s">
        <v>47</v>
      </c>
      <c r="F15" s="25">
        <v>30</v>
      </c>
      <c r="G15" s="25">
        <v>2.2999999999999998</v>
      </c>
      <c r="H15" s="25">
        <v>0.80000000000000004</v>
      </c>
      <c r="I15" s="25">
        <v>14.800000000000001</v>
      </c>
      <c r="J15" s="25">
        <v>70.299999999999997</v>
      </c>
      <c r="K15" s="26" t="s">
        <v>48</v>
      </c>
      <c r="L15" s="32">
        <v>2.5</v>
      </c>
    </row>
    <row r="16" ht="14.4">
      <c r="A16" s="22"/>
      <c r="B16" s="23"/>
      <c r="C16" s="24"/>
      <c r="D16" s="31" t="s">
        <v>49</v>
      </c>
      <c r="E16" s="25" t="s">
        <v>50</v>
      </c>
      <c r="F16" s="25">
        <v>30</v>
      </c>
      <c r="G16" s="25">
        <v>4.5999999999999996</v>
      </c>
      <c r="H16" s="25">
        <v>0.59999999999999998</v>
      </c>
      <c r="I16" s="25">
        <v>22.899999999999999</v>
      </c>
      <c r="J16" s="25">
        <v>51.200000000000003</v>
      </c>
      <c r="K16" s="26" t="s">
        <v>48</v>
      </c>
      <c r="L16" s="32">
        <v>2.5</v>
      </c>
    </row>
    <row r="17" ht="14.4">
      <c r="A17" s="34"/>
      <c r="B17" s="35"/>
      <c r="C17" s="36"/>
      <c r="D17" s="37" t="s">
        <v>51</v>
      </c>
      <c r="E17" s="38"/>
      <c r="F17" s="38">
        <f>SUM(F10:F16)</f>
        <v>710</v>
      </c>
      <c r="G17" s="38">
        <f>SUM(G10:G16)</f>
        <v>33.18</v>
      </c>
      <c r="H17" s="38">
        <f>SUM(H10:H16)</f>
        <v>23.239999999999998</v>
      </c>
      <c r="I17" s="38">
        <f>SUM(I10:I16)</f>
        <v>109.81</v>
      </c>
      <c r="J17" s="38">
        <f>SUM(J10:J16)</f>
        <v>756.20000000000005</v>
      </c>
      <c r="K17" s="39"/>
      <c r="L17" s="38">
        <f>SUM(L10:L16)</f>
        <v>75.429999999999993</v>
      </c>
    </row>
    <row r="18" ht="14.4">
      <c r="A18" s="40">
        <f>A6</f>
        <v>1</v>
      </c>
      <c r="B18" s="41">
        <f>B6</f>
        <v>1</v>
      </c>
      <c r="C18" s="42" t="s">
        <v>52</v>
      </c>
      <c r="D18" s="43"/>
      <c r="E18" s="44"/>
      <c r="F18" s="44">
        <v>710</v>
      </c>
      <c r="G18" s="44">
        <v>33.18</v>
      </c>
      <c r="H18" s="44">
        <v>23.239999999999998</v>
      </c>
      <c r="I18" s="44">
        <v>109.81</v>
      </c>
      <c r="J18" s="44">
        <v>756.20000000000005</v>
      </c>
      <c r="K18" s="44"/>
      <c r="L18" s="44">
        <v>75.430000000000007</v>
      </c>
    </row>
    <row r="19" ht="14.4">
      <c r="A19" s="45">
        <v>1</v>
      </c>
      <c r="B19" s="23">
        <v>2</v>
      </c>
      <c r="C19" s="18" t="s">
        <v>26</v>
      </c>
      <c r="D19" s="19" t="s">
        <v>27</v>
      </c>
      <c r="E19" s="25"/>
      <c r="F19" s="25"/>
      <c r="G19" s="25"/>
      <c r="H19" s="25"/>
      <c r="I19" s="25"/>
      <c r="J19" s="25"/>
      <c r="K19" s="25"/>
      <c r="L19" s="25"/>
    </row>
    <row r="20" ht="14.4">
      <c r="A20" s="45"/>
      <c r="B20" s="23"/>
      <c r="C20" s="24"/>
      <c r="D20" s="19" t="s">
        <v>28</v>
      </c>
      <c r="E20" s="25"/>
      <c r="F20" s="25"/>
      <c r="G20" s="25"/>
      <c r="H20" s="25"/>
      <c r="I20" s="25"/>
      <c r="J20" s="25"/>
      <c r="K20" s="25"/>
      <c r="L20" s="25"/>
    </row>
    <row r="21" ht="14.4">
      <c r="A21" s="45"/>
      <c r="B21" s="23"/>
      <c r="C21" s="24"/>
      <c r="D21" s="27" t="s">
        <v>29</v>
      </c>
      <c r="E21" s="25"/>
      <c r="F21" s="25"/>
      <c r="G21" s="25"/>
      <c r="H21" s="25"/>
      <c r="I21" s="25"/>
      <c r="J21" s="25"/>
      <c r="K21" s="25"/>
      <c r="L21" s="25"/>
    </row>
    <row r="22" ht="14.4">
      <c r="A22" s="45"/>
      <c r="B22" s="23"/>
      <c r="C22" s="24"/>
      <c r="D22" s="19" t="s">
        <v>30</v>
      </c>
      <c r="E22" s="25"/>
      <c r="F22" s="25"/>
      <c r="G22" s="25"/>
      <c r="H22" s="25"/>
      <c r="I22" s="25"/>
      <c r="J22" s="25"/>
      <c r="K22" s="25"/>
      <c r="L22" s="25"/>
    </row>
    <row r="23" ht="14.4">
      <c r="A23" s="46"/>
      <c r="B23" s="35"/>
      <c r="C23" s="36"/>
      <c r="D23" s="37"/>
      <c r="E23" s="25"/>
      <c r="F23" s="25"/>
      <c r="G23" s="25"/>
      <c r="H23" s="25"/>
      <c r="I23" s="25"/>
      <c r="J23" s="25"/>
      <c r="K23" s="25"/>
      <c r="L23" s="25" t="s">
        <v>33</v>
      </c>
    </row>
    <row r="24" ht="14.4">
      <c r="A24" s="29">
        <f>A19</f>
        <v>1</v>
      </c>
      <c r="B24" s="29">
        <f>B19</f>
        <v>2</v>
      </c>
      <c r="C24" s="30" t="s">
        <v>31</v>
      </c>
      <c r="D24" s="31" t="s">
        <v>32</v>
      </c>
      <c r="E24" s="25"/>
      <c r="F24" s="25"/>
      <c r="G24" s="25"/>
      <c r="H24" s="25"/>
      <c r="I24" s="25"/>
      <c r="J24" s="25"/>
      <c r="K24" s="26"/>
      <c r="L24" s="25"/>
    </row>
    <row r="25" ht="26.399999999999999">
      <c r="A25" s="45"/>
      <c r="B25" s="23"/>
      <c r="C25" s="24"/>
      <c r="D25" s="31" t="s">
        <v>34</v>
      </c>
      <c r="E25" s="25" t="s">
        <v>53</v>
      </c>
      <c r="F25" s="25">
        <v>200</v>
      </c>
      <c r="G25" s="25">
        <v>1.7</v>
      </c>
      <c r="H25" s="25">
        <v>4.9000000000000004</v>
      </c>
      <c r="I25" s="25">
        <v>10.4</v>
      </c>
      <c r="J25" s="25">
        <v>92.400000000000006</v>
      </c>
      <c r="K25" s="26" t="s">
        <v>54</v>
      </c>
      <c r="L25" s="32">
        <v>18.5</v>
      </c>
    </row>
    <row r="26" ht="14.4">
      <c r="A26" s="45"/>
      <c r="B26" s="23"/>
      <c r="C26" s="24"/>
      <c r="D26" s="31" t="s">
        <v>37</v>
      </c>
      <c r="E26" s="25" t="s">
        <v>55</v>
      </c>
      <c r="F26" s="25">
        <v>100</v>
      </c>
      <c r="G26" s="25">
        <v>9.7100000000000009</v>
      </c>
      <c r="H26" s="25">
        <v>7.6699999999999999</v>
      </c>
      <c r="I26" s="25">
        <v>5.8499999999999996</v>
      </c>
      <c r="J26" s="25">
        <v>131.19999999999999</v>
      </c>
      <c r="K26" s="26" t="s">
        <v>39</v>
      </c>
      <c r="L26" s="32">
        <v>39.799999999999997</v>
      </c>
    </row>
    <row r="27" ht="14.4">
      <c r="A27" s="45"/>
      <c r="B27" s="23"/>
      <c r="C27" s="24"/>
      <c r="D27" s="31" t="s">
        <v>40</v>
      </c>
      <c r="E27" s="25" t="s">
        <v>56</v>
      </c>
      <c r="F27" s="25">
        <v>150</v>
      </c>
      <c r="G27" s="25">
        <v>8.2100000000000009</v>
      </c>
      <c r="H27" s="25">
        <v>6.9400000000000004</v>
      </c>
      <c r="I27" s="25">
        <v>35.899999999999999</v>
      </c>
      <c r="J27" s="25">
        <v>238.90000000000001</v>
      </c>
      <c r="K27" s="26" t="s">
        <v>57</v>
      </c>
      <c r="L27" s="25">
        <v>8.9499999999999993</v>
      </c>
    </row>
    <row r="28" ht="25.5">
      <c r="A28" s="45"/>
      <c r="B28" s="23"/>
      <c r="C28" s="24"/>
      <c r="D28" s="31" t="s">
        <v>43</v>
      </c>
      <c r="E28" s="25" t="s">
        <v>58</v>
      </c>
      <c r="F28" s="25">
        <v>200</v>
      </c>
      <c r="G28" s="25">
        <v>0.40000000000000002</v>
      </c>
      <c r="H28" s="25">
        <v>0</v>
      </c>
      <c r="I28" s="25">
        <v>19.780000000000001</v>
      </c>
      <c r="J28" s="25">
        <v>81</v>
      </c>
      <c r="K28" s="26" t="s">
        <v>45</v>
      </c>
      <c r="L28" s="25">
        <v>6.54</v>
      </c>
    </row>
    <row r="29" ht="14.4">
      <c r="A29" s="45"/>
      <c r="B29" s="23"/>
      <c r="C29" s="24"/>
      <c r="D29" s="31" t="s">
        <v>46</v>
      </c>
      <c r="E29" s="25" t="s">
        <v>47</v>
      </c>
      <c r="F29" s="25">
        <v>30</v>
      </c>
      <c r="G29" s="25">
        <v>2.2999999999999998</v>
      </c>
      <c r="H29" s="25">
        <v>0.80000000000000004</v>
      </c>
      <c r="I29" s="25">
        <v>14.800000000000001</v>
      </c>
      <c r="J29" s="25">
        <v>70.299999999999997</v>
      </c>
      <c r="K29" s="26" t="s">
        <v>48</v>
      </c>
      <c r="L29" s="32">
        <v>2.5</v>
      </c>
    </row>
    <row r="30" ht="14.4">
      <c r="A30" s="45"/>
      <c r="B30" s="23"/>
      <c r="C30" s="24"/>
      <c r="D30" s="31" t="s">
        <v>49</v>
      </c>
      <c r="E30" s="25" t="s">
        <v>50</v>
      </c>
      <c r="F30" s="25">
        <v>30</v>
      </c>
      <c r="G30" s="25">
        <v>2</v>
      </c>
      <c r="H30" s="25">
        <v>0.80000000000000004</v>
      </c>
      <c r="I30" s="25">
        <v>49.200000000000003</v>
      </c>
      <c r="J30" s="25">
        <v>115.7</v>
      </c>
      <c r="K30" s="26" t="s">
        <v>48</v>
      </c>
      <c r="L30" s="32">
        <v>2.5</v>
      </c>
    </row>
    <row r="31" ht="25.5">
      <c r="A31" s="45"/>
      <c r="B31" s="23"/>
      <c r="C31" s="24"/>
      <c r="D31" s="47" t="s">
        <v>59</v>
      </c>
      <c r="E31" s="25" t="s">
        <v>60</v>
      </c>
      <c r="F31" s="25">
        <v>50</v>
      </c>
      <c r="G31" s="25">
        <v>1.1000000000000001</v>
      </c>
      <c r="H31" s="25">
        <v>0.90000000000000002</v>
      </c>
      <c r="I31" s="25">
        <v>3.1000000000000001</v>
      </c>
      <c r="J31" s="25">
        <v>3.1000000000000001</v>
      </c>
      <c r="K31" s="26" t="s">
        <v>61</v>
      </c>
      <c r="L31" s="25">
        <v>2.77</v>
      </c>
    </row>
    <row r="32" ht="14.4">
      <c r="A32" s="46"/>
      <c r="B32" s="35"/>
      <c r="C32" s="36"/>
      <c r="D32" s="37" t="s">
        <v>51</v>
      </c>
      <c r="E32" s="38"/>
      <c r="F32" s="38">
        <f>SUM(F24:F31)</f>
        <v>760</v>
      </c>
      <c r="G32" s="38">
        <f>SUM(G24:G31)</f>
        <v>25.420000000000002</v>
      </c>
      <c r="H32" s="38">
        <f>SUM(H24:H31)</f>
        <v>22.010000000000002</v>
      </c>
      <c r="I32" s="38">
        <f>SUM(I24:I31)</f>
        <v>139.03</v>
      </c>
      <c r="J32" s="38">
        <f>SUM(J24:J31)</f>
        <v>732.60000000000002</v>
      </c>
      <c r="K32" s="39"/>
      <c r="L32" s="38">
        <f>SUM(L25:L31)</f>
        <v>81.560000000000002</v>
      </c>
    </row>
    <row r="33" ht="15.75" customHeight="1">
      <c r="A33" s="48">
        <f>A19</f>
        <v>1</v>
      </c>
      <c r="B33" s="48">
        <f>B19</f>
        <v>2</v>
      </c>
      <c r="C33" s="42" t="s">
        <v>52</v>
      </c>
      <c r="D33" s="43"/>
      <c r="E33" s="44"/>
      <c r="F33" s="44">
        <f>F23+F32</f>
        <v>760</v>
      </c>
      <c r="G33" s="44">
        <f>G23+G32</f>
        <v>25.420000000000002</v>
      </c>
      <c r="H33" s="44">
        <f>H23+H32</f>
        <v>22.010000000000002</v>
      </c>
      <c r="I33" s="44">
        <f>I23+I32</f>
        <v>139.03</v>
      </c>
      <c r="J33" s="44">
        <f>J23+J32</f>
        <v>732.60000000000002</v>
      </c>
      <c r="K33" s="44"/>
      <c r="L33" s="44">
        <v>81.560000000000002</v>
      </c>
    </row>
    <row r="34" ht="14.4">
      <c r="A34" s="16">
        <v>1</v>
      </c>
      <c r="B34" s="17">
        <v>3</v>
      </c>
      <c r="C34" s="18" t="s">
        <v>26</v>
      </c>
      <c r="D34" s="19" t="s">
        <v>27</v>
      </c>
      <c r="E34" s="20" t="s">
        <v>33</v>
      </c>
      <c r="F34" s="20"/>
      <c r="G34" s="20"/>
      <c r="H34" s="20"/>
      <c r="I34" s="20"/>
      <c r="J34" s="20"/>
      <c r="K34" s="21"/>
      <c r="L34" s="20"/>
    </row>
    <row r="35" ht="14.4">
      <c r="A35" s="22"/>
      <c r="B35" s="23"/>
      <c r="C35" s="24"/>
      <c r="D35" s="19" t="s">
        <v>28</v>
      </c>
      <c r="E35" s="25" t="s">
        <v>33</v>
      </c>
      <c r="F35" s="25"/>
      <c r="G35" s="25"/>
      <c r="H35" s="25"/>
      <c r="I35" s="25"/>
      <c r="J35" s="25"/>
      <c r="K35" s="26"/>
      <c r="L35" s="25"/>
    </row>
    <row r="36" ht="14.4">
      <c r="A36" s="22"/>
      <c r="B36" s="23"/>
      <c r="C36" s="24"/>
      <c r="D36" s="27" t="s">
        <v>29</v>
      </c>
      <c r="E36" s="25" t="s">
        <v>33</v>
      </c>
      <c r="F36" s="25"/>
      <c r="G36" s="25"/>
      <c r="H36" s="25"/>
      <c r="I36" s="25"/>
      <c r="J36" s="25"/>
      <c r="K36" s="26"/>
      <c r="L36" s="25"/>
    </row>
    <row r="37" ht="14.4">
      <c r="A37" s="22"/>
      <c r="B37" s="23"/>
      <c r="C37" s="24"/>
      <c r="D37" s="19" t="s">
        <v>30</v>
      </c>
      <c r="E37" s="25" t="s">
        <v>33</v>
      </c>
      <c r="F37" s="25"/>
      <c r="G37" s="25"/>
      <c r="H37" s="25"/>
      <c r="I37" s="25"/>
      <c r="J37" s="25"/>
      <c r="K37" s="26"/>
      <c r="L37" s="25"/>
    </row>
    <row r="38" ht="14.4">
      <c r="A38" s="34"/>
      <c r="B38" s="35"/>
      <c r="C38" s="36"/>
      <c r="D38" s="37"/>
      <c r="E38" s="38"/>
      <c r="F38" s="38"/>
      <c r="G38" s="38"/>
      <c r="H38" s="38"/>
      <c r="I38" s="38"/>
      <c r="J38" s="38"/>
      <c r="K38" s="39"/>
      <c r="L38" s="38"/>
    </row>
    <row r="39" ht="26.399999999999999">
      <c r="A39" s="28">
        <f>A34</f>
        <v>1</v>
      </c>
      <c r="B39" s="29">
        <f>B34</f>
        <v>3</v>
      </c>
      <c r="C39" s="30" t="s">
        <v>31</v>
      </c>
      <c r="D39" s="31" t="s">
        <v>32</v>
      </c>
      <c r="E39" s="25" t="s">
        <v>62</v>
      </c>
      <c r="F39" s="25">
        <v>60</v>
      </c>
      <c r="G39" s="25">
        <v>0.5</v>
      </c>
      <c r="H39" s="25">
        <v>0.10000000000000001</v>
      </c>
      <c r="I39" s="25">
        <v>1.5</v>
      </c>
      <c r="J39" s="25">
        <v>8.5</v>
      </c>
      <c r="K39" s="26" t="s">
        <v>63</v>
      </c>
      <c r="L39" s="32">
        <v>21.600000000000001</v>
      </c>
    </row>
    <row r="40" ht="26.399999999999999">
      <c r="A40" s="22"/>
      <c r="B40" s="23"/>
      <c r="C40" s="24"/>
      <c r="D40" s="33" t="s">
        <v>34</v>
      </c>
      <c r="E40" s="25" t="s">
        <v>64</v>
      </c>
      <c r="F40" s="25">
        <v>200</v>
      </c>
      <c r="G40" s="25">
        <v>4.5999999999999996</v>
      </c>
      <c r="H40" s="25">
        <v>5.7000000000000002</v>
      </c>
      <c r="I40" s="25">
        <v>11.6</v>
      </c>
      <c r="J40" s="25">
        <v>116.09999999999999</v>
      </c>
      <c r="K40" s="26" t="s">
        <v>65</v>
      </c>
      <c r="L40" s="25">
        <v>16.969999999999999</v>
      </c>
    </row>
    <row r="41" ht="26.399999999999999">
      <c r="A41" s="22"/>
      <c r="B41" s="23"/>
      <c r="C41" s="24"/>
      <c r="D41" s="31" t="s">
        <v>37</v>
      </c>
      <c r="E41" s="25" t="s">
        <v>66</v>
      </c>
      <c r="F41" s="25">
        <v>100</v>
      </c>
      <c r="G41" s="25">
        <v>7.9900000000000002</v>
      </c>
      <c r="H41" s="25">
        <v>6.4900000000000002</v>
      </c>
      <c r="I41" s="25">
        <v>4.6799999999999997</v>
      </c>
      <c r="J41" s="25">
        <v>287.5</v>
      </c>
      <c r="K41" s="26" t="s">
        <v>67</v>
      </c>
      <c r="L41" s="32">
        <v>38.600000000000001</v>
      </c>
    </row>
    <row r="42" ht="14.4">
      <c r="A42" s="22"/>
      <c r="B42" s="23"/>
      <c r="C42" s="24"/>
      <c r="D42" s="31" t="s">
        <v>40</v>
      </c>
      <c r="E42" s="25" t="s">
        <v>68</v>
      </c>
      <c r="F42" s="25">
        <v>200</v>
      </c>
      <c r="G42" s="25">
        <v>4.0999999999999996</v>
      </c>
      <c r="H42" s="25">
        <v>7.5999999999999996</v>
      </c>
      <c r="I42" s="25">
        <v>31.600000000000001</v>
      </c>
      <c r="J42" s="25">
        <v>139.40000000000001</v>
      </c>
      <c r="K42" s="26" t="s">
        <v>42</v>
      </c>
      <c r="L42" s="25">
        <v>9.5500000000000007</v>
      </c>
    </row>
    <row r="43" ht="14.4">
      <c r="A43" s="22"/>
      <c r="B43" s="23"/>
      <c r="C43" s="24"/>
      <c r="D43" s="31" t="s">
        <v>59</v>
      </c>
      <c r="E43" s="25"/>
      <c r="F43" s="25" t="s">
        <v>33</v>
      </c>
      <c r="G43" s="25" t="s">
        <v>33</v>
      </c>
      <c r="H43" s="25" t="s">
        <v>33</v>
      </c>
      <c r="I43" s="25" t="s">
        <v>69</v>
      </c>
      <c r="J43" s="25" t="s">
        <v>33</v>
      </c>
      <c r="K43" s="26" t="s">
        <v>33</v>
      </c>
      <c r="L43" s="25" t="s">
        <v>33</v>
      </c>
    </row>
    <row r="44" ht="26.399999999999999">
      <c r="A44" s="22"/>
      <c r="B44" s="23"/>
      <c r="C44" s="24"/>
      <c r="D44" s="49" t="s">
        <v>43</v>
      </c>
      <c r="E44" s="25" t="s">
        <v>44</v>
      </c>
      <c r="F44" s="25">
        <v>200</v>
      </c>
      <c r="G44" s="25">
        <v>0.46999999999999997</v>
      </c>
      <c r="H44" s="25">
        <v>0</v>
      </c>
      <c r="I44" s="25">
        <v>19.780000000000001</v>
      </c>
      <c r="J44" s="25">
        <v>81</v>
      </c>
      <c r="K44" s="26" t="s">
        <v>70</v>
      </c>
      <c r="L44" s="25">
        <v>6.6200000000000001</v>
      </c>
    </row>
    <row r="45" ht="14.4">
      <c r="A45" s="22"/>
      <c r="B45" s="23"/>
      <c r="C45" s="24"/>
      <c r="D45" s="31" t="s">
        <v>46</v>
      </c>
      <c r="E45" s="25" t="s">
        <v>47</v>
      </c>
      <c r="F45" s="25">
        <v>60</v>
      </c>
      <c r="G45" s="25">
        <v>7.5999999999999996</v>
      </c>
      <c r="H45" s="25">
        <v>0.80000000000000004</v>
      </c>
      <c r="I45" s="25">
        <v>29.600000000000001</v>
      </c>
      <c r="J45" s="25">
        <v>140.59999999999999</v>
      </c>
      <c r="K45" s="26" t="s">
        <v>48</v>
      </c>
      <c r="L45" s="32">
        <v>5</v>
      </c>
    </row>
    <row r="46" ht="14.4">
      <c r="A46" s="22"/>
      <c r="B46" s="23"/>
      <c r="C46" s="24"/>
      <c r="D46" s="47" t="s">
        <v>49</v>
      </c>
      <c r="E46" s="25"/>
      <c r="F46" s="25"/>
      <c r="G46" s="25"/>
      <c r="H46" s="25"/>
      <c r="I46" s="25"/>
      <c r="J46" s="25"/>
      <c r="K46" s="26"/>
      <c r="L46" s="25"/>
    </row>
    <row r="47" ht="14.4">
      <c r="A47" s="34"/>
      <c r="B47" s="35"/>
      <c r="C47" s="36"/>
      <c r="D47" s="37" t="s">
        <v>51</v>
      </c>
      <c r="E47" s="38"/>
      <c r="F47" s="38">
        <f>SUM(F39:F46)</f>
        <v>820</v>
      </c>
      <c r="G47" s="38">
        <f>SUM(G39:G46)</f>
        <v>25.259999999999998</v>
      </c>
      <c r="H47" s="38">
        <f>SUM(H39:H46)</f>
        <v>20.690000000000001</v>
      </c>
      <c r="I47" s="38">
        <f>SUM(I39:I46)</f>
        <v>98.759999999999991</v>
      </c>
      <c r="J47" s="38">
        <f>SUM(J39:J46)</f>
        <v>773.10000000000002</v>
      </c>
      <c r="K47" s="39"/>
      <c r="L47" s="38">
        <f>SUM(L39:L46)</f>
        <v>98.340000000000003</v>
      </c>
    </row>
    <row r="48" ht="15.75" customHeight="1">
      <c r="A48" s="40">
        <f>A34</f>
        <v>1</v>
      </c>
      <c r="B48" s="41">
        <f>B34</f>
        <v>3</v>
      </c>
      <c r="C48" s="42" t="s">
        <v>52</v>
      </c>
      <c r="D48" s="43"/>
      <c r="E48" s="44"/>
      <c r="F48" s="44">
        <f>F38+F47</f>
        <v>820</v>
      </c>
      <c r="G48" s="44">
        <f>G38+G47</f>
        <v>25.259999999999998</v>
      </c>
      <c r="H48" s="44">
        <f>H38+H47</f>
        <v>20.690000000000001</v>
      </c>
      <c r="I48" s="44">
        <f>I38+I47</f>
        <v>98.759999999999991</v>
      </c>
      <c r="J48" s="44">
        <f>J38+J47</f>
        <v>773.10000000000002</v>
      </c>
      <c r="K48" s="44"/>
      <c r="L48" s="44">
        <v>98.340000000000003</v>
      </c>
    </row>
    <row r="49" ht="14.4">
      <c r="A49" s="16">
        <v>1</v>
      </c>
      <c r="B49" s="17">
        <v>4</v>
      </c>
      <c r="C49" s="18" t="s">
        <v>26</v>
      </c>
      <c r="D49" s="19" t="s">
        <v>27</v>
      </c>
      <c r="E49" s="20" t="s">
        <v>33</v>
      </c>
      <c r="F49" s="20" t="s">
        <v>33</v>
      </c>
      <c r="G49" s="20" t="s">
        <v>33</v>
      </c>
      <c r="H49" s="20" t="s">
        <v>33</v>
      </c>
      <c r="I49" s="20" t="s">
        <v>33</v>
      </c>
      <c r="J49" s="20" t="s">
        <v>33</v>
      </c>
      <c r="K49" s="21" t="s">
        <v>33</v>
      </c>
      <c r="L49" s="20" t="s">
        <v>33</v>
      </c>
    </row>
    <row r="50" ht="14.4">
      <c r="A50" s="22"/>
      <c r="B50" s="23"/>
      <c r="C50" s="24"/>
      <c r="D50" s="19" t="s">
        <v>28</v>
      </c>
      <c r="E50" s="25" t="s">
        <v>33</v>
      </c>
      <c r="F50" s="25" t="s">
        <v>33</v>
      </c>
      <c r="G50" s="25" t="s">
        <v>33</v>
      </c>
      <c r="H50" s="25" t="s">
        <v>33</v>
      </c>
      <c r="I50" s="25" t="s">
        <v>33</v>
      </c>
      <c r="J50" s="25" t="s">
        <v>33</v>
      </c>
      <c r="K50" s="26" t="s">
        <v>33</v>
      </c>
      <c r="L50" s="25" t="s">
        <v>33</v>
      </c>
    </row>
    <row r="51" ht="14.4">
      <c r="A51" s="22"/>
      <c r="B51" s="23"/>
      <c r="C51" s="24"/>
      <c r="D51" s="27" t="s">
        <v>29</v>
      </c>
      <c r="E51" s="25" t="s">
        <v>33</v>
      </c>
      <c r="F51" s="25" t="s">
        <v>33</v>
      </c>
      <c r="G51" s="25" t="s">
        <v>33</v>
      </c>
      <c r="H51" s="25" t="s">
        <v>33</v>
      </c>
      <c r="I51" s="25" t="s">
        <v>33</v>
      </c>
      <c r="J51" s="25" t="s">
        <v>33</v>
      </c>
      <c r="K51" s="26" t="s">
        <v>33</v>
      </c>
      <c r="L51" s="25" t="s">
        <v>33</v>
      </c>
    </row>
    <row r="52" ht="14.4">
      <c r="A52" s="22"/>
      <c r="B52" s="23"/>
      <c r="C52" s="24"/>
      <c r="D52" s="19" t="s">
        <v>30</v>
      </c>
      <c r="E52" s="25" t="s">
        <v>33</v>
      </c>
      <c r="F52" s="25" t="s">
        <v>33</v>
      </c>
      <c r="G52" s="25" t="s">
        <v>33</v>
      </c>
      <c r="H52" s="25" t="s">
        <v>33</v>
      </c>
      <c r="I52" s="25" t="s">
        <v>33</v>
      </c>
      <c r="J52" s="25" t="s">
        <v>33</v>
      </c>
      <c r="K52" s="26" t="s">
        <v>33</v>
      </c>
      <c r="L52" s="25" t="s">
        <v>33</v>
      </c>
    </row>
    <row r="53" ht="14.4">
      <c r="A53" s="34"/>
      <c r="B53" s="35"/>
      <c r="C53" s="36"/>
      <c r="D53" s="37"/>
      <c r="E53" s="38"/>
      <c r="F53" s="38"/>
      <c r="G53" s="38"/>
      <c r="H53" s="38"/>
      <c r="I53" s="38"/>
      <c r="J53" s="38"/>
      <c r="K53" s="39"/>
      <c r="L53" s="38"/>
    </row>
    <row r="54" ht="26.399999999999999">
      <c r="A54" s="28">
        <f>A49</f>
        <v>1</v>
      </c>
      <c r="B54" s="29">
        <f>B49</f>
        <v>4</v>
      </c>
      <c r="C54" s="30" t="s">
        <v>31</v>
      </c>
      <c r="D54" s="33" t="s">
        <v>32</v>
      </c>
      <c r="E54" s="25" t="s">
        <v>71</v>
      </c>
      <c r="F54" s="25">
        <v>60</v>
      </c>
      <c r="G54" s="25">
        <v>1.2</v>
      </c>
      <c r="H54" s="25">
        <v>5.7999999999999998</v>
      </c>
      <c r="I54" s="25">
        <v>2.2000000000000002</v>
      </c>
      <c r="J54" s="25">
        <v>65.599999999999994</v>
      </c>
      <c r="K54" s="26" t="s">
        <v>36</v>
      </c>
      <c r="L54" s="32">
        <v>17</v>
      </c>
    </row>
    <row r="55" ht="26.399999999999999">
      <c r="A55" s="22"/>
      <c r="B55" s="23"/>
      <c r="C55" s="24"/>
      <c r="D55" s="33" t="s">
        <v>34</v>
      </c>
      <c r="E55" s="25" t="s">
        <v>72</v>
      </c>
      <c r="F55" s="25">
        <v>200</v>
      </c>
      <c r="G55" s="25">
        <v>7.0999999999999996</v>
      </c>
      <c r="H55" s="25">
        <v>4.2999999999999998</v>
      </c>
      <c r="I55" s="25">
        <v>18.5</v>
      </c>
      <c r="J55" s="25">
        <v>133.09999999999999</v>
      </c>
      <c r="K55" s="26" t="s">
        <v>73</v>
      </c>
      <c r="L55" s="25">
        <v>13.84</v>
      </c>
    </row>
    <row r="56" ht="26.399999999999999">
      <c r="A56" s="22"/>
      <c r="B56" s="23"/>
      <c r="C56" s="24"/>
      <c r="D56" s="33" t="s">
        <v>37</v>
      </c>
      <c r="E56" s="25" t="s">
        <v>74</v>
      </c>
      <c r="F56" s="25">
        <v>200</v>
      </c>
      <c r="G56" s="25">
        <v>15.5</v>
      </c>
      <c r="H56" s="25">
        <v>13.199999999999999</v>
      </c>
      <c r="I56" s="25">
        <v>37.299999999999997</v>
      </c>
      <c r="J56" s="25">
        <v>341.89999999999998</v>
      </c>
      <c r="K56" s="26" t="s">
        <v>75</v>
      </c>
      <c r="L56" s="32">
        <v>42.5</v>
      </c>
    </row>
    <row r="57" ht="14.4">
      <c r="A57" s="22"/>
      <c r="B57" s="23"/>
      <c r="C57" s="24"/>
      <c r="D57" s="31" t="s">
        <v>40</v>
      </c>
      <c r="E57" s="25"/>
      <c r="F57" s="25"/>
      <c r="G57" s="25"/>
      <c r="H57" s="25"/>
      <c r="I57" s="25"/>
      <c r="J57" s="25"/>
      <c r="K57" s="26"/>
      <c r="L57" s="25"/>
    </row>
    <row r="58" ht="26.399999999999999">
      <c r="A58" s="22"/>
      <c r="B58" s="23"/>
      <c r="C58" s="24"/>
      <c r="D58" s="33" t="s">
        <v>43</v>
      </c>
      <c r="E58" s="25" t="s">
        <v>58</v>
      </c>
      <c r="F58" s="25">
        <v>200</v>
      </c>
      <c r="G58" s="25">
        <v>0.46999999999999997</v>
      </c>
      <c r="H58" s="25">
        <v>0</v>
      </c>
      <c r="I58" s="25">
        <v>19.780000000000001</v>
      </c>
      <c r="J58" s="25">
        <v>81</v>
      </c>
      <c r="K58" s="26" t="s">
        <v>45</v>
      </c>
      <c r="L58" s="25">
        <v>6.54</v>
      </c>
    </row>
    <row r="59" ht="14.4">
      <c r="A59" s="22"/>
      <c r="B59" s="23"/>
      <c r="C59" s="24"/>
      <c r="D59" s="31" t="s">
        <v>46</v>
      </c>
      <c r="E59" s="25" t="s">
        <v>47</v>
      </c>
      <c r="F59" s="25">
        <v>60</v>
      </c>
      <c r="G59" s="25">
        <v>7.5999999999999996</v>
      </c>
      <c r="H59" s="25">
        <v>0.80000000000000004</v>
      </c>
      <c r="I59" s="25">
        <v>29.600000000000001</v>
      </c>
      <c r="J59" s="25">
        <v>234.40000000000001</v>
      </c>
      <c r="K59" s="26" t="s">
        <v>48</v>
      </c>
      <c r="L59" s="32">
        <v>5</v>
      </c>
    </row>
    <row r="60" ht="14.4">
      <c r="A60" s="22"/>
      <c r="B60" s="23"/>
      <c r="C60" s="24"/>
      <c r="D60" s="31" t="s">
        <v>49</v>
      </c>
      <c r="E60" s="25"/>
      <c r="F60" s="25"/>
      <c r="G60" s="25"/>
      <c r="H60" s="25"/>
      <c r="I60" s="25"/>
      <c r="J60" s="25"/>
      <c r="K60" s="26"/>
      <c r="L60" s="25"/>
    </row>
    <row r="61" ht="14.4">
      <c r="A61" s="34"/>
      <c r="B61" s="35"/>
      <c r="C61" s="36"/>
      <c r="D61" s="37" t="s">
        <v>51</v>
      </c>
      <c r="E61" s="38"/>
      <c r="F61" s="38">
        <f>SUM(F54:F60)</f>
        <v>720</v>
      </c>
      <c r="G61" s="38">
        <f>SUM(G54:G60)</f>
        <v>31.869999999999997</v>
      </c>
      <c r="H61" s="38">
        <f>SUM(H54:H60)</f>
        <v>24.099999999999998</v>
      </c>
      <c r="I61" s="38">
        <f>SUM(I54:I60)</f>
        <v>107.38</v>
      </c>
      <c r="J61" s="38">
        <f>SUM(J54:J60)</f>
        <v>855.99999999999989</v>
      </c>
      <c r="K61" s="39"/>
      <c r="L61" s="38">
        <f>SUM(L54:L60)</f>
        <v>84.88000000000001</v>
      </c>
    </row>
    <row r="62" ht="15.75" customHeight="1">
      <c r="A62" s="40">
        <f>A49</f>
        <v>1</v>
      </c>
      <c r="B62" s="41">
        <f>B49</f>
        <v>4</v>
      </c>
      <c r="C62" s="42" t="s">
        <v>52</v>
      </c>
      <c r="D62" s="43"/>
      <c r="E62" s="44"/>
      <c r="F62" s="44">
        <f>F53+F61</f>
        <v>720</v>
      </c>
      <c r="G62" s="44">
        <f>G53+G61</f>
        <v>31.869999999999997</v>
      </c>
      <c r="H62" s="44">
        <f>H53+H61</f>
        <v>24.099999999999998</v>
      </c>
      <c r="I62" s="44">
        <f>I53+I61</f>
        <v>107.38</v>
      </c>
      <c r="J62" s="44">
        <f>J53+J61</f>
        <v>855.99999999999989</v>
      </c>
      <c r="K62" s="44"/>
      <c r="L62" s="44">
        <f>L53+L61</f>
        <v>84.88000000000001</v>
      </c>
    </row>
    <row r="63" ht="14.4">
      <c r="A63" s="16">
        <v>1</v>
      </c>
      <c r="B63" s="17">
        <v>5</v>
      </c>
      <c r="C63" s="18" t="s">
        <v>26</v>
      </c>
      <c r="D63" s="19" t="s">
        <v>27</v>
      </c>
      <c r="E63" s="20"/>
      <c r="F63" s="20"/>
      <c r="G63" s="20"/>
      <c r="H63" s="20"/>
      <c r="I63" s="20"/>
      <c r="J63" s="20"/>
      <c r="K63" s="21"/>
      <c r="L63" s="20"/>
    </row>
    <row r="64" ht="14.4">
      <c r="A64" s="22"/>
      <c r="B64" s="23"/>
      <c r="C64" s="24"/>
      <c r="D64" s="19" t="s">
        <v>28</v>
      </c>
      <c r="E64" s="25"/>
      <c r="F64" s="25"/>
      <c r="G64" s="25"/>
      <c r="H64" s="25"/>
      <c r="I64" s="25"/>
      <c r="J64" s="25"/>
      <c r="K64" s="26"/>
      <c r="L64" s="25"/>
      <c r="O64" s="50"/>
    </row>
    <row r="65" ht="14.4">
      <c r="A65" s="22"/>
      <c r="B65" s="23"/>
      <c r="C65" s="24"/>
      <c r="D65" s="27" t="s">
        <v>29</v>
      </c>
      <c r="E65" s="25"/>
      <c r="F65" s="25"/>
      <c r="G65" s="25"/>
      <c r="H65" s="25"/>
      <c r="I65" s="25"/>
      <c r="J65" s="25"/>
      <c r="K65" s="26"/>
      <c r="L65" s="51"/>
      <c r="M65" s="52"/>
    </row>
    <row r="66" ht="14.4">
      <c r="A66" s="22"/>
      <c r="B66" s="23"/>
      <c r="C66" s="24"/>
      <c r="D66" s="19" t="s">
        <v>30</v>
      </c>
      <c r="E66" s="25"/>
      <c r="F66" s="25"/>
      <c r="G66" s="25"/>
      <c r="H66" s="25"/>
      <c r="I66" s="25"/>
      <c r="J66" s="25"/>
      <c r="K66" s="26"/>
      <c r="L66" s="25"/>
    </row>
    <row r="67" ht="14.4">
      <c r="A67" s="34"/>
      <c r="B67" s="35"/>
      <c r="C67" s="36"/>
      <c r="D67" s="37"/>
      <c r="E67" s="38"/>
      <c r="F67" s="38"/>
      <c r="G67" s="38"/>
      <c r="H67" s="38"/>
      <c r="I67" s="38"/>
      <c r="J67" s="38"/>
      <c r="K67" s="39"/>
      <c r="L67" s="38"/>
    </row>
    <row r="68" ht="26.399999999999999">
      <c r="A68" s="28">
        <f>A63</f>
        <v>1</v>
      </c>
      <c r="B68" s="29">
        <f>B63</f>
        <v>5</v>
      </c>
      <c r="C68" s="30" t="s">
        <v>31</v>
      </c>
      <c r="D68" s="33" t="s">
        <v>32</v>
      </c>
      <c r="E68" s="25" t="s">
        <v>76</v>
      </c>
      <c r="F68" s="25">
        <v>60</v>
      </c>
      <c r="G68" s="25">
        <v>1</v>
      </c>
      <c r="H68" s="25">
        <v>3.2000000000000002</v>
      </c>
      <c r="I68" s="25">
        <v>10</v>
      </c>
      <c r="J68" s="25">
        <v>73.400000000000006</v>
      </c>
      <c r="K68" s="26" t="s">
        <v>77</v>
      </c>
      <c r="L68" s="32">
        <v>7.7000000000000002</v>
      </c>
    </row>
    <row r="69" ht="26.399999999999999">
      <c r="A69" s="22"/>
      <c r="B69" s="23"/>
      <c r="C69" s="24"/>
      <c r="D69" s="33" t="s">
        <v>34</v>
      </c>
      <c r="E69" s="25" t="s">
        <v>78</v>
      </c>
      <c r="F69" s="25">
        <v>200</v>
      </c>
      <c r="G69" s="25">
        <v>2.5</v>
      </c>
      <c r="H69" s="25">
        <v>1.8999999999999999</v>
      </c>
      <c r="I69" s="25">
        <v>21</v>
      </c>
      <c r="J69" s="25">
        <v>111.2</v>
      </c>
      <c r="K69" s="26" t="s">
        <v>79</v>
      </c>
      <c r="L69" s="32">
        <v>13.779999999999999</v>
      </c>
    </row>
    <row r="70" ht="14.4">
      <c r="A70" s="22"/>
      <c r="B70" s="23"/>
      <c r="C70" s="24"/>
      <c r="D70" s="31" t="s">
        <v>37</v>
      </c>
      <c r="E70" s="25" t="s">
        <v>38</v>
      </c>
      <c r="F70" s="25">
        <v>100</v>
      </c>
      <c r="G70" s="25">
        <v>9.7100000000000009</v>
      </c>
      <c r="H70" s="25">
        <v>7.6699999999999999</v>
      </c>
      <c r="I70" s="25">
        <v>5.8499999999999996</v>
      </c>
      <c r="J70" s="25">
        <v>131.19999999999999</v>
      </c>
      <c r="K70" s="26" t="s">
        <v>39</v>
      </c>
      <c r="L70" s="32">
        <v>39.899999999999999</v>
      </c>
    </row>
    <row r="71" ht="14.4">
      <c r="A71" s="22"/>
      <c r="B71" s="23"/>
      <c r="C71" s="24"/>
      <c r="D71" s="31" t="s">
        <v>40</v>
      </c>
      <c r="E71" s="25" t="s">
        <v>80</v>
      </c>
      <c r="F71" s="25">
        <v>150</v>
      </c>
      <c r="G71" s="25">
        <v>8.1999999999999993</v>
      </c>
      <c r="H71" s="25">
        <v>6.5</v>
      </c>
      <c r="I71" s="25">
        <v>42.799999999999997</v>
      </c>
      <c r="J71" s="25">
        <v>262.19999999999999</v>
      </c>
      <c r="K71" s="26" t="s">
        <v>57</v>
      </c>
      <c r="L71" s="25">
        <v>12.15</v>
      </c>
    </row>
    <row r="72" ht="14.4">
      <c r="A72" s="22"/>
      <c r="B72" s="23"/>
      <c r="C72" s="24"/>
      <c r="D72" s="31" t="s">
        <v>59</v>
      </c>
      <c r="E72" s="25"/>
      <c r="F72" s="25" t="s">
        <v>33</v>
      </c>
      <c r="G72" s="25" t="s">
        <v>33</v>
      </c>
      <c r="H72" s="25" t="s">
        <v>33</v>
      </c>
      <c r="I72" s="25" t="s">
        <v>33</v>
      </c>
      <c r="J72" s="25" t="s">
        <v>33</v>
      </c>
      <c r="K72" s="26" t="s">
        <v>33</v>
      </c>
      <c r="L72" s="25" t="s">
        <v>33</v>
      </c>
    </row>
    <row r="73" ht="26.399999999999999">
      <c r="A73" s="22"/>
      <c r="B73" s="23"/>
      <c r="C73" s="24"/>
      <c r="D73" s="33" t="s">
        <v>43</v>
      </c>
      <c r="E73" s="25" t="s">
        <v>81</v>
      </c>
      <c r="F73" s="25">
        <v>200</v>
      </c>
      <c r="G73" s="25">
        <v>0.10000000000000001</v>
      </c>
      <c r="H73" s="25">
        <v>0</v>
      </c>
      <c r="I73" s="25">
        <v>14.800000000000001</v>
      </c>
      <c r="J73" s="25">
        <v>60.700000000000003</v>
      </c>
      <c r="K73" s="26" t="s">
        <v>82</v>
      </c>
      <c r="L73" s="25">
        <v>6.6200000000000001</v>
      </c>
    </row>
    <row r="74" ht="14.4">
      <c r="A74" s="22"/>
      <c r="B74" s="23"/>
      <c r="C74" s="24"/>
      <c r="D74" s="31" t="s">
        <v>46</v>
      </c>
      <c r="E74" s="25" t="s">
        <v>47</v>
      </c>
      <c r="F74" s="25">
        <v>30</v>
      </c>
      <c r="G74" s="25">
        <v>7.5999999999999996</v>
      </c>
      <c r="H74" s="25">
        <v>0.80000000000000004</v>
      </c>
      <c r="I74" s="25">
        <v>14.800000000000001</v>
      </c>
      <c r="J74" s="25">
        <v>234.40000000000001</v>
      </c>
      <c r="K74" s="26">
        <v>573</v>
      </c>
      <c r="L74" s="32">
        <v>2.5</v>
      </c>
    </row>
    <row r="75" ht="14.4">
      <c r="A75" s="22"/>
      <c r="B75" s="23"/>
      <c r="C75" s="24"/>
      <c r="D75" s="47" t="s">
        <v>49</v>
      </c>
      <c r="E75" s="25" t="s">
        <v>83</v>
      </c>
      <c r="F75" s="25">
        <v>30</v>
      </c>
      <c r="G75" s="25">
        <v>1.6000000000000001</v>
      </c>
      <c r="H75" s="25">
        <v>0.29999999999999999</v>
      </c>
      <c r="I75" s="25">
        <v>8.0199999999999996</v>
      </c>
      <c r="J75" s="25">
        <v>41.200000000000003</v>
      </c>
      <c r="K75" s="26">
        <v>574</v>
      </c>
      <c r="L75" s="32">
        <v>2.5</v>
      </c>
    </row>
    <row r="76" ht="14.4">
      <c r="A76" s="34"/>
      <c r="B76" s="35"/>
      <c r="C76" s="36"/>
      <c r="D76" s="37" t="s">
        <v>51</v>
      </c>
      <c r="E76" s="38"/>
      <c r="F76" s="38">
        <f>SUM(F68:F75)</f>
        <v>770</v>
      </c>
      <c r="G76" s="38">
        <f>SUM(G68:G75)</f>
        <v>30.710000000000001</v>
      </c>
      <c r="H76" s="38">
        <f>SUM(H68:H75)</f>
        <v>20.370000000000001</v>
      </c>
      <c r="I76" s="38">
        <f>SUM(I68:I75)</f>
        <v>117.27</v>
      </c>
      <c r="J76" s="38">
        <f>SUM(J68:J75)</f>
        <v>914.30000000000007</v>
      </c>
      <c r="K76" s="39"/>
      <c r="L76" s="53">
        <f>SUM(L68:L75)</f>
        <v>85.150000000000006</v>
      </c>
    </row>
    <row r="77" ht="15.75" customHeight="1">
      <c r="A77" s="40">
        <f>A63</f>
        <v>1</v>
      </c>
      <c r="B77" s="41">
        <f>B63</f>
        <v>5</v>
      </c>
      <c r="C77" s="42" t="s">
        <v>52</v>
      </c>
      <c r="D77" s="43"/>
      <c r="E77" s="44"/>
      <c r="F77" s="44">
        <f>F67+F76</f>
        <v>770</v>
      </c>
      <c r="G77" s="44">
        <f>G67+G76</f>
        <v>30.710000000000001</v>
      </c>
      <c r="H77" s="44">
        <f>H67+H76</f>
        <v>20.370000000000001</v>
      </c>
      <c r="I77" s="44">
        <f>I67+I76</f>
        <v>117.27</v>
      </c>
      <c r="J77" s="44">
        <f>J67+J76</f>
        <v>914.30000000000007</v>
      </c>
      <c r="K77" s="44"/>
      <c r="L77" s="54">
        <f>L67+L76</f>
        <v>85.150000000000006</v>
      </c>
    </row>
    <row r="78" ht="14.4">
      <c r="A78" s="16">
        <v>1</v>
      </c>
      <c r="B78" s="17">
        <v>6</v>
      </c>
      <c r="C78" s="18"/>
      <c r="D78" s="55"/>
      <c r="E78" s="20"/>
      <c r="F78" s="20"/>
      <c r="G78" s="20"/>
      <c r="H78" s="20"/>
      <c r="I78" s="20"/>
      <c r="J78" s="20"/>
      <c r="K78" s="21"/>
      <c r="L78" s="20"/>
    </row>
    <row r="79" ht="14.4">
      <c r="A79" s="34"/>
      <c r="B79" s="35"/>
      <c r="C79" s="36"/>
      <c r="D79" s="37"/>
      <c r="E79" s="38"/>
      <c r="F79" s="38"/>
      <c r="G79" s="38"/>
      <c r="H79" s="38"/>
      <c r="I79" s="38"/>
      <c r="J79" s="38"/>
      <c r="K79" s="39"/>
      <c r="L79" s="38"/>
    </row>
    <row r="80" ht="14.4">
      <c r="A80" s="28">
        <f>A78</f>
        <v>1</v>
      </c>
      <c r="B80" s="29">
        <f>B78</f>
        <v>6</v>
      </c>
      <c r="C80" s="30"/>
      <c r="D80" s="31"/>
      <c r="E80" s="25"/>
      <c r="F80" s="25"/>
      <c r="G80" s="25"/>
      <c r="H80" s="25"/>
      <c r="I80" s="25"/>
      <c r="J80" s="25"/>
      <c r="K80" s="26"/>
      <c r="L80" s="25"/>
    </row>
    <row r="81" ht="14.4">
      <c r="A81" s="34"/>
      <c r="B81" s="35"/>
      <c r="C81" s="36"/>
      <c r="D81" s="37"/>
      <c r="E81" s="38"/>
      <c r="F81" s="38"/>
      <c r="G81" s="38"/>
      <c r="H81" s="38"/>
      <c r="I81" s="38"/>
      <c r="J81" s="38"/>
      <c r="K81" s="39"/>
      <c r="L81" s="38"/>
    </row>
    <row r="82" ht="15.75" customHeight="1">
      <c r="A82" s="40">
        <f>A78</f>
        <v>1</v>
      </c>
      <c r="B82" s="41">
        <f>B78</f>
        <v>6</v>
      </c>
      <c r="C82" s="42"/>
      <c r="D82" s="43"/>
      <c r="E82" s="44"/>
      <c r="F82" s="44"/>
      <c r="G82" s="44"/>
      <c r="H82" s="44"/>
      <c r="I82" s="44"/>
      <c r="J82" s="44"/>
      <c r="K82" s="44"/>
      <c r="L82" s="44"/>
    </row>
    <row r="83" ht="14.4">
      <c r="A83" s="45">
        <v>2</v>
      </c>
      <c r="B83" s="23">
        <v>1</v>
      </c>
      <c r="C83" s="18" t="s">
        <v>26</v>
      </c>
      <c r="D83" s="19" t="s">
        <v>27</v>
      </c>
      <c r="E83" s="20"/>
      <c r="F83" s="20"/>
      <c r="G83" s="20"/>
      <c r="H83" s="20"/>
      <c r="I83" s="20"/>
      <c r="J83" s="20"/>
      <c r="K83" s="21"/>
      <c r="L83" s="56"/>
    </row>
    <row r="84" ht="14.4">
      <c r="A84" s="45"/>
      <c r="B84" s="23"/>
      <c r="C84" s="24"/>
      <c r="D84" s="19" t="s">
        <v>28</v>
      </c>
      <c r="E84" s="25"/>
      <c r="F84" s="25"/>
      <c r="G84" s="25"/>
      <c r="H84" s="25"/>
      <c r="I84" s="25"/>
      <c r="J84" s="25"/>
      <c r="K84" s="26"/>
      <c r="L84" s="25"/>
    </row>
    <row r="85" ht="14.4">
      <c r="A85" s="45"/>
      <c r="B85" s="23"/>
      <c r="C85" s="24"/>
      <c r="D85" s="27" t="s">
        <v>29</v>
      </c>
      <c r="E85" s="25"/>
      <c r="F85" s="25"/>
      <c r="G85" s="25"/>
      <c r="H85" s="25"/>
      <c r="I85" s="25"/>
      <c r="J85" s="25"/>
      <c r="K85" s="26"/>
      <c r="L85" s="25"/>
    </row>
    <row r="86" ht="14.4">
      <c r="A86" s="45"/>
      <c r="B86" s="23"/>
      <c r="C86" s="24"/>
      <c r="D86" s="19" t="s">
        <v>30</v>
      </c>
      <c r="E86" s="25"/>
      <c r="F86" s="25"/>
      <c r="G86" s="25"/>
      <c r="H86" s="25"/>
      <c r="I86" s="25"/>
      <c r="J86" s="25"/>
      <c r="K86" s="26"/>
      <c r="L86" s="25"/>
    </row>
    <row r="87" ht="14.4">
      <c r="A87" s="46"/>
      <c r="B87" s="35"/>
      <c r="C87" s="36"/>
      <c r="D87" s="37"/>
      <c r="E87" s="38"/>
      <c r="F87" s="38"/>
      <c r="G87" s="38"/>
      <c r="H87" s="38"/>
      <c r="I87" s="38"/>
      <c r="J87" s="38"/>
      <c r="K87" s="39"/>
      <c r="L87" s="38"/>
    </row>
    <row r="88" ht="26.399999999999999">
      <c r="A88" s="29">
        <f>A83</f>
        <v>2</v>
      </c>
      <c r="B88" s="29">
        <f>B83</f>
        <v>1</v>
      </c>
      <c r="C88" s="30" t="s">
        <v>31</v>
      </c>
      <c r="D88" s="31" t="s">
        <v>32</v>
      </c>
      <c r="E88" s="25" t="s">
        <v>84</v>
      </c>
      <c r="F88" s="25">
        <v>60</v>
      </c>
      <c r="G88" s="25">
        <v>0.29999999999999999</v>
      </c>
      <c r="H88" s="25">
        <v>0</v>
      </c>
      <c r="I88" s="25">
        <v>2.2999999999999998</v>
      </c>
      <c r="J88" s="25">
        <v>10.5</v>
      </c>
      <c r="K88" s="26" t="s">
        <v>85</v>
      </c>
      <c r="L88" s="32">
        <v>21.600000000000001</v>
      </c>
    </row>
    <row r="89" ht="26.399999999999999">
      <c r="A89" s="45"/>
      <c r="B89" s="23"/>
      <c r="C89" s="24"/>
      <c r="D89" s="31" t="s">
        <v>34</v>
      </c>
      <c r="E89" s="25" t="s">
        <v>86</v>
      </c>
      <c r="F89" s="25">
        <v>200</v>
      </c>
      <c r="G89" s="25">
        <v>2.1000000000000001</v>
      </c>
      <c r="H89" s="25">
        <v>6.0999999999999996</v>
      </c>
      <c r="I89" s="25">
        <v>7.2000000000000002</v>
      </c>
      <c r="J89" s="25">
        <v>92</v>
      </c>
      <c r="K89" s="26" t="s">
        <v>87</v>
      </c>
      <c r="L89" s="32">
        <v>18.52</v>
      </c>
    </row>
    <row r="90" ht="14.4">
      <c r="A90" s="45"/>
      <c r="B90" s="23"/>
      <c r="C90" s="24"/>
      <c r="D90" s="31" t="s">
        <v>37</v>
      </c>
      <c r="E90" s="25" t="s">
        <v>55</v>
      </c>
      <c r="F90" s="25">
        <v>100</v>
      </c>
      <c r="G90" s="25">
        <v>16.699999999999999</v>
      </c>
      <c r="H90" s="25">
        <v>1.8999999999999999</v>
      </c>
      <c r="I90" s="25">
        <v>3</v>
      </c>
      <c r="J90" s="25">
        <v>187.5</v>
      </c>
      <c r="K90" s="26" t="s">
        <v>39</v>
      </c>
      <c r="L90" s="32">
        <v>39.799999999999997</v>
      </c>
    </row>
    <row r="91" ht="14.4">
      <c r="A91" s="45"/>
      <c r="B91" s="23"/>
      <c r="C91" s="24"/>
      <c r="D91" s="31" t="s">
        <v>40</v>
      </c>
      <c r="E91" s="25" t="s">
        <v>41</v>
      </c>
      <c r="F91" s="25">
        <v>150</v>
      </c>
      <c r="G91" s="25">
        <v>6.7000000000000002</v>
      </c>
      <c r="H91" s="25">
        <v>7.0999999999999996</v>
      </c>
      <c r="I91" s="25">
        <v>42.600000000000001</v>
      </c>
      <c r="J91" s="25">
        <v>230.80000000000001</v>
      </c>
      <c r="K91" s="26" t="s">
        <v>42</v>
      </c>
      <c r="L91" s="25">
        <v>10.07</v>
      </c>
    </row>
    <row r="92" ht="26.399999999999999">
      <c r="A92" s="45"/>
      <c r="B92" s="23"/>
      <c r="C92" s="24"/>
      <c r="D92" s="31" t="s">
        <v>43</v>
      </c>
      <c r="E92" s="25" t="s">
        <v>58</v>
      </c>
      <c r="F92" s="25">
        <v>200</v>
      </c>
      <c r="G92" s="25">
        <v>0.46999999999999997</v>
      </c>
      <c r="H92" s="25">
        <v>0</v>
      </c>
      <c r="I92" s="25">
        <v>49.200000000000003</v>
      </c>
      <c r="J92" s="25">
        <v>81</v>
      </c>
      <c r="K92" s="26" t="s">
        <v>45</v>
      </c>
      <c r="L92" s="25">
        <v>6.54</v>
      </c>
    </row>
    <row r="93" ht="14.4">
      <c r="A93" s="45"/>
      <c r="B93" s="23"/>
      <c r="C93" s="24"/>
      <c r="D93" s="31" t="s">
        <v>46</v>
      </c>
      <c r="E93" s="25" t="s">
        <v>88</v>
      </c>
      <c r="F93" s="25">
        <v>60</v>
      </c>
      <c r="G93" s="25">
        <v>7.5999999999999996</v>
      </c>
      <c r="H93" s="25">
        <v>0.80000000000000004</v>
      </c>
      <c r="I93" s="25">
        <v>14.800000000000001</v>
      </c>
      <c r="J93" s="25">
        <v>234.40000000000001</v>
      </c>
      <c r="K93" s="26" t="s">
        <v>48</v>
      </c>
      <c r="L93" s="32">
        <v>5</v>
      </c>
    </row>
    <row r="94" ht="14.4">
      <c r="A94" s="45"/>
      <c r="B94" s="23"/>
      <c r="C94" s="24"/>
      <c r="D94" s="31" t="s">
        <v>49</v>
      </c>
      <c r="E94" s="25"/>
      <c r="F94" s="25"/>
      <c r="G94" s="25"/>
      <c r="H94" s="25"/>
      <c r="I94" s="25"/>
      <c r="J94" s="25"/>
      <c r="K94" s="26"/>
      <c r="L94" s="25"/>
    </row>
    <row r="95" ht="26.399999999999999">
      <c r="A95" s="45"/>
      <c r="B95" s="23"/>
      <c r="C95" s="24"/>
      <c r="D95" s="47" t="s">
        <v>59</v>
      </c>
      <c r="E95" s="25" t="s">
        <v>60</v>
      </c>
      <c r="F95" s="25">
        <v>50</v>
      </c>
      <c r="G95" s="25">
        <v>1.1000000000000001</v>
      </c>
      <c r="H95" s="25">
        <v>0.90000000000000002</v>
      </c>
      <c r="I95" s="25">
        <v>3.1000000000000001</v>
      </c>
      <c r="J95" s="25">
        <v>24.699999999999999</v>
      </c>
      <c r="K95" s="26" t="s">
        <v>61</v>
      </c>
      <c r="L95" s="25">
        <v>2.77</v>
      </c>
    </row>
    <row r="96" ht="14.4">
      <c r="A96" s="46"/>
      <c r="B96" s="35"/>
      <c r="C96" s="36"/>
      <c r="D96" s="37" t="s">
        <v>51</v>
      </c>
      <c r="E96" s="38"/>
      <c r="F96" s="38">
        <f>SUM(F88:F95)</f>
        <v>820</v>
      </c>
      <c r="G96" s="38">
        <f>SUM(G88:G95)</f>
        <v>34.969999999999999</v>
      </c>
      <c r="H96" s="38">
        <f>SUM(H88:H95)</f>
        <v>16.800000000000001</v>
      </c>
      <c r="I96" s="38">
        <f>SUM(I88:I95)</f>
        <v>122.2</v>
      </c>
      <c r="J96" s="38">
        <f>SUM(J88:J95)</f>
        <v>860.89999999999998</v>
      </c>
      <c r="K96" s="39"/>
      <c r="L96" s="53">
        <f>SUM(L88:L95)</f>
        <v>104.30000000000001</v>
      </c>
    </row>
    <row r="97" ht="14.4">
      <c r="A97" s="48">
        <f>A83</f>
        <v>2</v>
      </c>
      <c r="B97" s="48">
        <f>B83</f>
        <v>1</v>
      </c>
      <c r="C97" s="42" t="s">
        <v>52</v>
      </c>
      <c r="D97" s="43"/>
      <c r="E97" s="44"/>
      <c r="F97" s="44">
        <f>F87+F96</f>
        <v>820</v>
      </c>
      <c r="G97" s="44">
        <f>G87+G96</f>
        <v>34.969999999999999</v>
      </c>
      <c r="H97" s="44">
        <f>H87+H96</f>
        <v>16.800000000000001</v>
      </c>
      <c r="I97" s="44">
        <f>I87+I96</f>
        <v>122.2</v>
      </c>
      <c r="J97" s="44">
        <f>J87+J96</f>
        <v>860.89999999999998</v>
      </c>
      <c r="K97" s="44"/>
      <c r="L97" s="54">
        <f>L87+L96</f>
        <v>104.30000000000001</v>
      </c>
    </row>
    <row r="98" ht="14.4">
      <c r="A98" s="16">
        <v>2</v>
      </c>
      <c r="B98" s="17">
        <v>2</v>
      </c>
      <c r="C98" s="18" t="s">
        <v>26</v>
      </c>
      <c r="D98" s="19" t="s">
        <v>27</v>
      </c>
      <c r="E98" s="20"/>
      <c r="F98" s="20"/>
      <c r="G98" s="20"/>
      <c r="H98" s="20"/>
      <c r="I98" s="20"/>
      <c r="J98" s="20"/>
      <c r="K98" s="21" t="s">
        <v>33</v>
      </c>
      <c r="L98" s="20" t="s">
        <v>33</v>
      </c>
    </row>
    <row r="99" ht="14.4">
      <c r="A99" s="22"/>
      <c r="B99" s="23"/>
      <c r="C99" s="24"/>
      <c r="D99" s="19" t="s">
        <v>28</v>
      </c>
      <c r="E99" s="25"/>
      <c r="F99" s="25"/>
      <c r="G99" s="25"/>
      <c r="H99" s="25"/>
      <c r="I99" s="25"/>
      <c r="J99" s="25"/>
      <c r="K99" s="26" t="s">
        <v>33</v>
      </c>
      <c r="L99" s="25" t="s">
        <v>33</v>
      </c>
    </row>
    <row r="100" ht="15.75" customHeight="1">
      <c r="A100" s="22"/>
      <c r="B100" s="23"/>
      <c r="C100" s="24"/>
      <c r="D100" s="27" t="s">
        <v>29</v>
      </c>
      <c r="E100" s="25"/>
      <c r="F100" s="25"/>
      <c r="G100" s="25"/>
      <c r="H100" s="25"/>
      <c r="I100" s="25"/>
      <c r="J100" s="25"/>
      <c r="K100" s="26" t="s">
        <v>33</v>
      </c>
      <c r="L100" s="25" t="s">
        <v>33</v>
      </c>
    </row>
    <row r="101" ht="14.4">
      <c r="A101" s="22"/>
      <c r="B101" s="23"/>
      <c r="C101" s="24"/>
      <c r="D101" s="19" t="s">
        <v>30</v>
      </c>
      <c r="E101" s="25"/>
      <c r="F101" s="25"/>
      <c r="G101" s="25"/>
      <c r="H101" s="25"/>
      <c r="I101" s="25"/>
      <c r="J101" s="25"/>
      <c r="K101" s="26"/>
      <c r="L101" s="25"/>
    </row>
    <row r="102" ht="14.4">
      <c r="A102" s="34"/>
      <c r="B102" s="35"/>
      <c r="C102" s="36"/>
      <c r="D102" s="37"/>
      <c r="E102" s="38"/>
      <c r="F102" s="38"/>
      <c r="G102" s="38"/>
      <c r="H102" s="38"/>
      <c r="I102" s="38"/>
      <c r="J102" s="38"/>
      <c r="K102" s="39"/>
      <c r="L102" s="38" t="s">
        <v>33</v>
      </c>
    </row>
    <row r="103" ht="14.4">
      <c r="A103" s="28">
        <f>A98</f>
        <v>2</v>
      </c>
      <c r="B103" s="29">
        <f>B98</f>
        <v>2</v>
      </c>
      <c r="C103" s="30" t="s">
        <v>31</v>
      </c>
      <c r="D103" s="31" t="s">
        <v>32</v>
      </c>
      <c r="E103" s="25"/>
      <c r="F103" s="25" t="s">
        <v>33</v>
      </c>
      <c r="G103" s="25" t="s">
        <v>33</v>
      </c>
      <c r="H103" s="25" t="s">
        <v>33</v>
      </c>
      <c r="I103" s="25" t="s">
        <v>33</v>
      </c>
      <c r="J103" s="25" t="s">
        <v>33</v>
      </c>
      <c r="K103" s="26"/>
      <c r="L103" s="25" t="s">
        <v>33</v>
      </c>
    </row>
    <row r="104" ht="26.399999999999999">
      <c r="A104" s="22"/>
      <c r="B104" s="23"/>
      <c r="C104" s="24"/>
      <c r="D104" s="31" t="s">
        <v>34</v>
      </c>
      <c r="E104" s="25" t="s">
        <v>89</v>
      </c>
      <c r="F104" s="25">
        <v>200</v>
      </c>
      <c r="G104" s="25">
        <v>4.7000000000000002</v>
      </c>
      <c r="H104" s="25">
        <v>5.7000000000000002</v>
      </c>
      <c r="I104" s="25">
        <v>10.109999999999999</v>
      </c>
      <c r="J104" s="25">
        <v>110.40000000000001</v>
      </c>
      <c r="K104" s="26" t="s">
        <v>54</v>
      </c>
      <c r="L104" s="25">
        <v>17.34</v>
      </c>
    </row>
    <row r="105" ht="14.4">
      <c r="A105" s="22"/>
      <c r="B105" s="23"/>
      <c r="C105" s="24"/>
      <c r="D105" s="31" t="s">
        <v>37</v>
      </c>
      <c r="E105" s="25" t="s">
        <v>90</v>
      </c>
      <c r="F105" s="25">
        <v>100</v>
      </c>
      <c r="G105" s="25">
        <v>13.699999999999999</v>
      </c>
      <c r="H105" s="25">
        <v>13</v>
      </c>
      <c r="I105" s="25">
        <v>12.300000000000001</v>
      </c>
      <c r="J105" s="25">
        <v>221.40000000000001</v>
      </c>
      <c r="K105" s="26" t="s">
        <v>39</v>
      </c>
      <c r="L105" s="32">
        <v>39.799999999999997</v>
      </c>
    </row>
    <row r="106" ht="26.399999999999999">
      <c r="A106" s="22"/>
      <c r="B106" s="23"/>
      <c r="C106" s="24"/>
      <c r="D106" s="31" t="s">
        <v>40</v>
      </c>
      <c r="E106" s="25" t="s">
        <v>56</v>
      </c>
      <c r="F106" s="25">
        <v>150</v>
      </c>
      <c r="G106" s="25">
        <v>8.1999999999999993</v>
      </c>
      <c r="H106" s="25">
        <v>6.2999999999999998</v>
      </c>
      <c r="I106" s="25">
        <v>35.899999999999999</v>
      </c>
      <c r="J106" s="25">
        <v>233.69999999999999</v>
      </c>
      <c r="K106" s="26" t="s">
        <v>91</v>
      </c>
      <c r="L106" s="32">
        <v>9.9000000000000004</v>
      </c>
    </row>
    <row r="107" ht="26.399999999999999">
      <c r="A107" s="22"/>
      <c r="B107" s="23"/>
      <c r="C107" s="24"/>
      <c r="D107" s="31" t="s">
        <v>43</v>
      </c>
      <c r="E107" s="25" t="s">
        <v>92</v>
      </c>
      <c r="F107" s="25">
        <v>200</v>
      </c>
      <c r="G107" s="25">
        <v>0.40000000000000002</v>
      </c>
      <c r="H107" s="25">
        <v>0</v>
      </c>
      <c r="I107" s="25">
        <v>14.4</v>
      </c>
      <c r="J107" s="25">
        <v>60.100000000000001</v>
      </c>
      <c r="K107" s="26" t="s">
        <v>93</v>
      </c>
      <c r="L107" s="25">
        <v>6.6200000000000001</v>
      </c>
    </row>
    <row r="108" ht="14.4">
      <c r="A108" s="22"/>
      <c r="B108" s="23"/>
      <c r="C108" s="24"/>
      <c r="D108" s="31" t="s">
        <v>46</v>
      </c>
      <c r="E108" s="25" t="s">
        <v>47</v>
      </c>
      <c r="F108" s="25">
        <v>60</v>
      </c>
      <c r="G108" s="25">
        <v>7.5999999999999996</v>
      </c>
      <c r="H108" s="25">
        <v>0.80000000000000004</v>
      </c>
      <c r="I108" s="25">
        <v>14.800000000000001</v>
      </c>
      <c r="J108" s="25">
        <v>234.40000000000001</v>
      </c>
      <c r="K108" s="26" t="s">
        <v>48</v>
      </c>
      <c r="L108" s="32">
        <v>5</v>
      </c>
    </row>
    <row r="109" ht="14.4">
      <c r="A109" s="22"/>
      <c r="B109" s="23"/>
      <c r="C109" s="24"/>
      <c r="D109" s="31" t="s">
        <v>49</v>
      </c>
      <c r="E109" s="25"/>
      <c r="F109" s="25"/>
      <c r="G109" s="25"/>
      <c r="H109" s="25"/>
      <c r="I109" s="25"/>
      <c r="J109" s="25"/>
      <c r="K109" s="26"/>
      <c r="L109" s="25"/>
    </row>
    <row r="110" ht="26.399999999999999">
      <c r="A110" s="22"/>
      <c r="B110" s="23"/>
      <c r="C110" s="24"/>
      <c r="D110" s="57" t="s">
        <v>59</v>
      </c>
      <c r="E110" s="25" t="s">
        <v>60</v>
      </c>
      <c r="F110" s="25">
        <v>50</v>
      </c>
      <c r="G110" s="25">
        <v>1.1000000000000001</v>
      </c>
      <c r="H110" s="25">
        <v>0.90000000000000002</v>
      </c>
      <c r="I110" s="25">
        <v>3.1000000000000001</v>
      </c>
      <c r="J110" s="25">
        <v>24.699999999999999</v>
      </c>
      <c r="K110" s="26" t="s">
        <v>94</v>
      </c>
      <c r="L110" s="25">
        <v>2.77</v>
      </c>
    </row>
    <row r="111" ht="14.4">
      <c r="A111" s="34"/>
      <c r="B111" s="35"/>
      <c r="C111" s="36"/>
      <c r="D111" s="37" t="s">
        <v>51</v>
      </c>
      <c r="E111" s="38"/>
      <c r="F111" s="38">
        <f>SUM(F103:F110)</f>
        <v>760</v>
      </c>
      <c r="G111" s="38">
        <f>SUM(G103:G110)</f>
        <v>35.699999999999996</v>
      </c>
      <c r="H111" s="38">
        <f>SUM(H103:H110)</f>
        <v>26.699999999999999</v>
      </c>
      <c r="I111" s="38">
        <f>SUM(I103:I110)</f>
        <v>90.609999999999999</v>
      </c>
      <c r="J111" s="38">
        <f>SUM(J103:J110)</f>
        <v>884.70000000000005</v>
      </c>
      <c r="K111" s="39"/>
      <c r="L111" s="38">
        <f>SUM(L103:L110)</f>
        <v>81.430000000000007</v>
      </c>
    </row>
    <row r="112" ht="14.4">
      <c r="A112" s="40">
        <f>A98</f>
        <v>2</v>
      </c>
      <c r="B112" s="41">
        <f>B98</f>
        <v>2</v>
      </c>
      <c r="C112" s="42" t="s">
        <v>52</v>
      </c>
      <c r="D112" s="43"/>
      <c r="E112" s="44"/>
      <c r="F112" s="44">
        <f>F102+F111</f>
        <v>760</v>
      </c>
      <c r="G112" s="44">
        <f>G102+G111</f>
        <v>35.699999999999996</v>
      </c>
      <c r="H112" s="44">
        <f>H102+H111</f>
        <v>26.699999999999999</v>
      </c>
      <c r="I112" s="44">
        <f>I102+I111</f>
        <v>90.609999999999999</v>
      </c>
      <c r="J112" s="44">
        <f>J102+J111</f>
        <v>884.70000000000005</v>
      </c>
      <c r="K112" s="44"/>
      <c r="L112" s="44">
        <v>81.430000000000007</v>
      </c>
    </row>
    <row r="113" ht="14.4">
      <c r="A113" s="16">
        <v>2</v>
      </c>
      <c r="B113" s="17">
        <v>3</v>
      </c>
      <c r="C113" s="18" t="s">
        <v>26</v>
      </c>
      <c r="D113" s="19" t="s">
        <v>27</v>
      </c>
      <c r="E113" s="20"/>
      <c r="F113" s="20"/>
      <c r="G113" s="20"/>
      <c r="H113" s="20"/>
      <c r="I113" s="20"/>
      <c r="J113" s="20"/>
      <c r="K113" s="21" t="s">
        <v>33</v>
      </c>
      <c r="L113" s="20" t="s">
        <v>33</v>
      </c>
    </row>
    <row r="114" ht="14.4">
      <c r="A114" s="22"/>
      <c r="B114" s="23"/>
      <c r="C114" s="24"/>
      <c r="D114" s="19" t="s">
        <v>28</v>
      </c>
      <c r="E114" s="25"/>
      <c r="F114" s="25"/>
      <c r="G114" s="25"/>
      <c r="H114" s="25"/>
      <c r="I114" s="25"/>
      <c r="J114" s="25"/>
      <c r="K114" s="26" t="s">
        <v>33</v>
      </c>
      <c r="L114" s="25" t="s">
        <v>33</v>
      </c>
    </row>
    <row r="115" ht="14.4">
      <c r="A115" s="22"/>
      <c r="B115" s="23"/>
      <c r="C115" s="24"/>
      <c r="D115" s="27" t="s">
        <v>29</v>
      </c>
      <c r="E115" s="25"/>
      <c r="F115" s="25"/>
      <c r="G115" s="25"/>
      <c r="H115" s="25"/>
      <c r="I115" s="25"/>
      <c r="J115" s="25"/>
      <c r="K115" s="26" t="s">
        <v>33</v>
      </c>
      <c r="L115" s="25" t="s">
        <v>33</v>
      </c>
    </row>
    <row r="116" ht="14.4">
      <c r="A116" s="22"/>
      <c r="B116" s="23"/>
      <c r="C116" s="24"/>
      <c r="D116" s="19" t="s">
        <v>30</v>
      </c>
      <c r="E116" s="25"/>
      <c r="F116" s="25"/>
      <c r="G116" s="25"/>
      <c r="H116" s="25"/>
      <c r="I116" s="25"/>
      <c r="J116" s="25"/>
      <c r="K116" s="26" t="s">
        <v>33</v>
      </c>
      <c r="L116" s="25" t="s">
        <v>33</v>
      </c>
    </row>
    <row r="117" ht="14.4">
      <c r="A117" s="34"/>
      <c r="B117" s="35"/>
      <c r="C117" s="36"/>
      <c r="D117" s="37"/>
      <c r="E117" s="38"/>
      <c r="F117" s="38"/>
      <c r="G117" s="38"/>
      <c r="H117" s="38"/>
      <c r="I117" s="38"/>
      <c r="J117" s="38"/>
      <c r="K117" s="39"/>
      <c r="L117" s="38" t="s">
        <v>33</v>
      </c>
    </row>
    <row r="118" ht="26.399999999999999">
      <c r="A118" s="28">
        <f>A113</f>
        <v>2</v>
      </c>
      <c r="B118" s="29">
        <f>B113</f>
        <v>3</v>
      </c>
      <c r="C118" s="30" t="s">
        <v>31</v>
      </c>
      <c r="D118" s="31" t="s">
        <v>32</v>
      </c>
      <c r="E118" s="25" t="s">
        <v>95</v>
      </c>
      <c r="F118" s="25">
        <v>60</v>
      </c>
      <c r="G118" s="58">
        <v>1</v>
      </c>
      <c r="H118" s="25">
        <v>3.2000000000000002</v>
      </c>
      <c r="I118" s="25">
        <v>10</v>
      </c>
      <c r="J118" s="25">
        <v>73.400000000000006</v>
      </c>
      <c r="K118" s="26" t="s">
        <v>77</v>
      </c>
      <c r="L118" s="25">
        <v>10.51</v>
      </c>
    </row>
    <row r="119" ht="26.399999999999999">
      <c r="A119" s="22"/>
      <c r="B119" s="23"/>
      <c r="C119" s="24"/>
      <c r="D119" s="31" t="s">
        <v>34</v>
      </c>
      <c r="E119" s="25" t="s">
        <v>96</v>
      </c>
      <c r="F119" s="25">
        <v>200</v>
      </c>
      <c r="G119" s="25">
        <v>5.0999999999999996</v>
      </c>
      <c r="H119" s="25">
        <v>5.7999999999999998</v>
      </c>
      <c r="I119" s="25">
        <v>10.800000000000001</v>
      </c>
      <c r="J119" s="25">
        <v>115.59999999999999</v>
      </c>
      <c r="K119" s="26" t="s">
        <v>97</v>
      </c>
      <c r="L119" s="25">
        <v>14.44</v>
      </c>
    </row>
    <row r="120" ht="26.399999999999999">
      <c r="A120" s="22"/>
      <c r="B120" s="23"/>
      <c r="C120" s="24"/>
      <c r="D120" s="31" t="s">
        <v>37</v>
      </c>
      <c r="E120" s="25" t="s">
        <v>38</v>
      </c>
      <c r="F120" s="25">
        <v>100</v>
      </c>
      <c r="G120" s="25">
        <v>13.58</v>
      </c>
      <c r="H120" s="25">
        <v>12.390000000000001</v>
      </c>
      <c r="I120" s="25">
        <v>3</v>
      </c>
      <c r="J120" s="25">
        <v>188.90000000000001</v>
      </c>
      <c r="K120" s="26" t="s">
        <v>98</v>
      </c>
      <c r="L120" s="32">
        <v>39.899999999999999</v>
      </c>
    </row>
    <row r="121" ht="14.4">
      <c r="A121" s="22"/>
      <c r="B121" s="23"/>
      <c r="C121" s="24"/>
      <c r="D121" s="31" t="s">
        <v>40</v>
      </c>
      <c r="E121" s="25" t="s">
        <v>68</v>
      </c>
      <c r="F121" s="25">
        <v>150</v>
      </c>
      <c r="G121" s="25">
        <v>3.1000000000000001</v>
      </c>
      <c r="H121" s="25">
        <v>5.2999999999999998</v>
      </c>
      <c r="I121" s="25">
        <v>19.800000000000001</v>
      </c>
      <c r="J121" s="25">
        <v>139.40000000000001</v>
      </c>
      <c r="K121" s="26" t="s">
        <v>57</v>
      </c>
      <c r="L121" s="32">
        <v>9.4000000000000004</v>
      </c>
    </row>
    <row r="122" ht="26.399999999999999">
      <c r="A122" s="22"/>
      <c r="B122" s="23"/>
      <c r="C122" s="24"/>
      <c r="D122" s="31" t="s">
        <v>43</v>
      </c>
      <c r="E122" s="25" t="s">
        <v>99</v>
      </c>
      <c r="F122" s="25">
        <v>200</v>
      </c>
      <c r="G122" s="25">
        <v>0.46999999999999997</v>
      </c>
      <c r="H122" s="25">
        <v>0</v>
      </c>
      <c r="I122" s="25">
        <v>19.800000000000001</v>
      </c>
      <c r="J122" s="25">
        <v>81</v>
      </c>
      <c r="K122" s="26" t="s">
        <v>93</v>
      </c>
      <c r="L122" s="25">
        <v>6.54</v>
      </c>
    </row>
    <row r="123" ht="14.4">
      <c r="A123" s="22"/>
      <c r="B123" s="23"/>
      <c r="C123" s="24"/>
      <c r="D123" s="31" t="s">
        <v>46</v>
      </c>
      <c r="E123" s="25" t="s">
        <v>47</v>
      </c>
      <c r="F123" s="25">
        <v>30</v>
      </c>
      <c r="G123" s="25">
        <v>4.5999999999999996</v>
      </c>
      <c r="H123" s="25">
        <v>0.59999999999999998</v>
      </c>
      <c r="I123" s="25">
        <v>14.800000000000001</v>
      </c>
      <c r="J123" s="25">
        <v>115.7</v>
      </c>
      <c r="K123" s="26" t="s">
        <v>48</v>
      </c>
      <c r="L123" s="32">
        <v>2.5</v>
      </c>
    </row>
    <row r="124" ht="14.4">
      <c r="A124" s="22"/>
      <c r="B124" s="23"/>
      <c r="C124" s="24"/>
      <c r="D124" s="31" t="s">
        <v>49</v>
      </c>
      <c r="E124" s="25" t="s">
        <v>50</v>
      </c>
      <c r="F124" s="25">
        <v>30</v>
      </c>
      <c r="G124" s="25">
        <v>4.5999999999999996</v>
      </c>
      <c r="H124" s="25">
        <v>0.59999999999999998</v>
      </c>
      <c r="I124" s="25">
        <v>22.899999999999999</v>
      </c>
      <c r="J124" s="25">
        <v>115.7</v>
      </c>
      <c r="K124" s="26" t="s">
        <v>48</v>
      </c>
      <c r="L124" s="32">
        <v>2.5</v>
      </c>
    </row>
    <row r="125" ht="14.4">
      <c r="A125" s="34"/>
      <c r="B125" s="35"/>
      <c r="C125" s="36"/>
      <c r="D125" s="37" t="s">
        <v>51</v>
      </c>
      <c r="E125" s="38"/>
      <c r="F125" s="38">
        <f>SUM(F118:F124)</f>
        <v>770</v>
      </c>
      <c r="G125" s="38">
        <f>SUM(G118:G124)</f>
        <v>32.450000000000003</v>
      </c>
      <c r="H125" s="38">
        <f>SUM(H118:H124)</f>
        <v>27.890000000000004</v>
      </c>
      <c r="I125" s="38">
        <f>SUM(I118:I124)</f>
        <v>101.09999999999999</v>
      </c>
      <c r="J125" s="38">
        <f>SUM(J118:J124)</f>
        <v>829.70000000000005</v>
      </c>
      <c r="K125" s="39"/>
      <c r="L125" s="38">
        <f>SUM(L118:L124)</f>
        <v>85.790000000000006</v>
      </c>
    </row>
    <row r="126" ht="14.4">
      <c r="A126" s="40">
        <f>A113</f>
        <v>2</v>
      </c>
      <c r="B126" s="41">
        <f>B113</f>
        <v>3</v>
      </c>
      <c r="C126" s="42" t="s">
        <v>52</v>
      </c>
      <c r="D126" s="43"/>
      <c r="E126" s="44"/>
      <c r="F126" s="44">
        <f>F117+F125</f>
        <v>770</v>
      </c>
      <c r="G126" s="44">
        <f>G117+G125</f>
        <v>32.450000000000003</v>
      </c>
      <c r="H126" s="44">
        <f>H117+H125</f>
        <v>27.890000000000004</v>
      </c>
      <c r="I126" s="44">
        <f>I117+I125</f>
        <v>101.09999999999999</v>
      </c>
      <c r="J126" s="44">
        <f>J117+J125</f>
        <v>829.70000000000005</v>
      </c>
      <c r="K126" s="44"/>
      <c r="L126" s="44">
        <v>85.790000000000006</v>
      </c>
    </row>
    <row r="127" ht="14.4">
      <c r="A127" s="16">
        <v>2</v>
      </c>
      <c r="B127" s="17">
        <v>4</v>
      </c>
      <c r="C127" s="18" t="s">
        <v>26</v>
      </c>
      <c r="D127" s="19" t="s">
        <v>27</v>
      </c>
      <c r="E127" s="20"/>
      <c r="F127" s="20"/>
      <c r="G127" s="20"/>
      <c r="H127" s="20"/>
      <c r="I127" s="20"/>
      <c r="J127" s="20"/>
      <c r="K127" s="21"/>
      <c r="L127" s="20" t="s">
        <v>33</v>
      </c>
    </row>
    <row r="128" ht="14.4">
      <c r="A128" s="22"/>
      <c r="B128" s="23"/>
      <c r="C128" s="24"/>
      <c r="D128" s="19" t="s">
        <v>28</v>
      </c>
      <c r="E128" s="25"/>
      <c r="F128" s="25"/>
      <c r="G128" s="25"/>
      <c r="H128" s="25"/>
      <c r="I128" s="25"/>
      <c r="J128" s="25"/>
      <c r="K128" s="26"/>
      <c r="L128" s="25" t="s">
        <v>33</v>
      </c>
    </row>
    <row r="129" ht="14.4">
      <c r="A129" s="22"/>
      <c r="B129" s="23"/>
      <c r="C129" s="24"/>
      <c r="D129" s="27" t="s">
        <v>29</v>
      </c>
      <c r="E129" s="25"/>
      <c r="F129" s="25"/>
      <c r="G129" s="25"/>
      <c r="H129" s="25"/>
      <c r="I129" s="25"/>
      <c r="J129" s="25"/>
      <c r="K129" s="26"/>
      <c r="L129" s="25" t="s">
        <v>33</v>
      </c>
    </row>
    <row r="130" ht="14.4">
      <c r="A130" s="22"/>
      <c r="B130" s="23"/>
      <c r="C130" s="24"/>
      <c r="D130" s="19" t="s">
        <v>30</v>
      </c>
      <c r="E130" s="25"/>
      <c r="F130" s="25"/>
      <c r="G130" s="25"/>
      <c r="H130" s="25"/>
      <c r="I130" s="25"/>
      <c r="J130" s="25"/>
      <c r="K130" s="26"/>
      <c r="L130" s="25"/>
    </row>
    <row r="131" ht="15.75" customHeight="1">
      <c r="A131" s="34"/>
      <c r="B131" s="35"/>
      <c r="C131" s="36"/>
      <c r="D131" s="37"/>
      <c r="E131" s="38"/>
      <c r="F131" s="38"/>
      <c r="G131" s="38"/>
      <c r="H131" s="38"/>
      <c r="I131" s="38"/>
      <c r="J131" s="38"/>
      <c r="K131" s="39"/>
      <c r="L131" s="38" t="s">
        <v>69</v>
      </c>
    </row>
    <row r="132" ht="26.399999999999999">
      <c r="A132" s="28">
        <f>A127</f>
        <v>2</v>
      </c>
      <c r="B132" s="29">
        <f>B127</f>
        <v>4</v>
      </c>
      <c r="C132" s="30" t="s">
        <v>31</v>
      </c>
      <c r="D132" s="31" t="s">
        <v>32</v>
      </c>
      <c r="E132" s="25" t="s">
        <v>100</v>
      </c>
      <c r="F132" s="25">
        <v>60</v>
      </c>
      <c r="G132" s="25">
        <v>1.2</v>
      </c>
      <c r="H132" s="25">
        <v>5.7999999999999998</v>
      </c>
      <c r="I132" s="25">
        <v>2.2000000000000002</v>
      </c>
      <c r="J132" s="25">
        <v>65.599999999999994</v>
      </c>
      <c r="K132" s="26" t="s">
        <v>101</v>
      </c>
      <c r="L132" s="32">
        <v>11.1</v>
      </c>
    </row>
    <row r="133" ht="26.399999999999999">
      <c r="A133" s="22"/>
      <c r="B133" s="23"/>
      <c r="C133" s="24"/>
      <c r="D133" s="31" t="s">
        <v>34</v>
      </c>
      <c r="E133" s="25" t="s">
        <v>35</v>
      </c>
      <c r="F133" s="25">
        <v>200</v>
      </c>
      <c r="G133" s="25">
        <v>7.9100000000000001</v>
      </c>
      <c r="H133" s="25">
        <v>4.7999999999999998</v>
      </c>
      <c r="I133" s="25">
        <v>12.41</v>
      </c>
      <c r="J133" s="25">
        <v>118</v>
      </c>
      <c r="K133" s="26" t="s">
        <v>36</v>
      </c>
      <c r="L133" s="25">
        <v>14.91</v>
      </c>
    </row>
    <row r="134" ht="26.399999999999999">
      <c r="A134" s="22"/>
      <c r="B134" s="23"/>
      <c r="C134" s="24"/>
      <c r="D134" s="31" t="s">
        <v>37</v>
      </c>
      <c r="E134" s="25" t="s">
        <v>102</v>
      </c>
      <c r="F134" s="25">
        <v>200</v>
      </c>
      <c r="G134" s="25">
        <v>22</v>
      </c>
      <c r="H134" s="25">
        <v>22</v>
      </c>
      <c r="I134" s="25">
        <v>13.300000000000001</v>
      </c>
      <c r="J134" s="25">
        <v>339.39999999999998</v>
      </c>
      <c r="K134" s="26" t="s">
        <v>103</v>
      </c>
      <c r="L134" s="25">
        <v>38.07</v>
      </c>
    </row>
    <row r="135" ht="26.399999999999999">
      <c r="A135" s="22"/>
      <c r="B135" s="23"/>
      <c r="C135" s="24"/>
      <c r="D135" s="31" t="s">
        <v>40</v>
      </c>
      <c r="E135" s="25" t="s">
        <v>68</v>
      </c>
      <c r="F135" s="25">
        <v>150</v>
      </c>
      <c r="G135" s="25">
        <v>3.1000000000000001</v>
      </c>
      <c r="H135" s="25">
        <v>5.2999999999999998</v>
      </c>
      <c r="I135" s="25">
        <v>14.5</v>
      </c>
      <c r="J135" s="25">
        <v>139.40000000000001</v>
      </c>
      <c r="K135" s="26" t="s">
        <v>104</v>
      </c>
      <c r="L135" s="25">
        <v>9.5500000000000007</v>
      </c>
    </row>
    <row r="136" ht="14.4">
      <c r="A136" s="22"/>
      <c r="B136" s="23"/>
      <c r="C136" s="24"/>
      <c r="D136" s="31" t="s">
        <v>59</v>
      </c>
      <c r="E136" s="25"/>
      <c r="F136" s="25" t="s">
        <v>33</v>
      </c>
      <c r="G136" s="25" t="s">
        <v>33</v>
      </c>
      <c r="H136" s="25" t="s">
        <v>33</v>
      </c>
      <c r="I136" s="25" t="s">
        <v>33</v>
      </c>
      <c r="J136" s="25" t="s">
        <v>33</v>
      </c>
      <c r="K136" s="26" t="s">
        <v>33</v>
      </c>
      <c r="L136" s="25" t="s">
        <v>33</v>
      </c>
    </row>
    <row r="137" ht="26.399999999999999">
      <c r="A137" s="22"/>
      <c r="B137" s="23"/>
      <c r="C137" s="24"/>
      <c r="D137" s="33" t="s">
        <v>43</v>
      </c>
      <c r="E137" s="25" t="s">
        <v>105</v>
      </c>
      <c r="F137" s="25">
        <v>200</v>
      </c>
      <c r="G137" s="25">
        <v>0.40000000000000002</v>
      </c>
      <c r="H137" s="25">
        <v>0</v>
      </c>
      <c r="I137" s="25">
        <v>14.4</v>
      </c>
      <c r="J137" s="25">
        <v>60.100000000000001</v>
      </c>
      <c r="K137" s="26" t="s">
        <v>93</v>
      </c>
      <c r="L137" s="25">
        <v>6.6200000000000001</v>
      </c>
    </row>
    <row r="138" ht="14.4">
      <c r="A138" s="22"/>
      <c r="B138" s="23"/>
      <c r="C138" s="24"/>
      <c r="D138" s="31" t="s">
        <v>46</v>
      </c>
      <c r="E138" s="25" t="s">
        <v>47</v>
      </c>
      <c r="F138" s="25">
        <v>60</v>
      </c>
      <c r="G138" s="25">
        <v>7.5999999999999996</v>
      </c>
      <c r="H138" s="25">
        <v>0.80000000000000004</v>
      </c>
      <c r="I138" s="25">
        <v>14.800000000000001</v>
      </c>
      <c r="J138" s="25">
        <v>234.40000000000001</v>
      </c>
      <c r="K138" s="26" t="s">
        <v>48</v>
      </c>
      <c r="L138" s="32">
        <v>5</v>
      </c>
    </row>
    <row r="139" ht="14.4">
      <c r="A139" s="22"/>
      <c r="B139" s="23"/>
      <c r="C139" s="24"/>
      <c r="D139" s="47" t="s">
        <v>49</v>
      </c>
      <c r="E139" s="25"/>
      <c r="F139" s="25"/>
      <c r="G139" s="25"/>
      <c r="H139" s="25"/>
      <c r="I139" s="25"/>
      <c r="J139" s="25"/>
      <c r="K139" s="26"/>
      <c r="L139" s="25"/>
    </row>
    <row r="140" ht="14.4">
      <c r="A140" s="34"/>
      <c r="B140" s="35"/>
      <c r="C140" s="36"/>
      <c r="D140" s="37" t="s">
        <v>51</v>
      </c>
      <c r="E140" s="38"/>
      <c r="F140" s="38">
        <f>SUM(F132:F139)</f>
        <v>870</v>
      </c>
      <c r="G140" s="38">
        <f>SUM(G132:G139)</f>
        <v>42.210000000000001</v>
      </c>
      <c r="H140" s="38">
        <f>SUM(H132:H139)</f>
        <v>38.699999999999996</v>
      </c>
      <c r="I140" s="38">
        <f>SUM(I132:I139)</f>
        <v>71.609999999999999</v>
      </c>
      <c r="J140" s="38">
        <f>SUM(J132:J139)</f>
        <v>956.89999999999998</v>
      </c>
      <c r="K140" s="39"/>
      <c r="L140" s="53">
        <f>SUM(L132:L139)</f>
        <v>85.25</v>
      </c>
    </row>
    <row r="141" ht="14.4">
      <c r="A141" s="40">
        <f>A127</f>
        <v>2</v>
      </c>
      <c r="B141" s="41">
        <f>B127</f>
        <v>4</v>
      </c>
      <c r="C141" s="42" t="s">
        <v>52</v>
      </c>
      <c r="D141" s="43"/>
      <c r="E141" s="44"/>
      <c r="F141" s="44">
        <f>F131+F140</f>
        <v>870</v>
      </c>
      <c r="G141" s="44">
        <f>G131+G140</f>
        <v>42.210000000000001</v>
      </c>
      <c r="H141" s="44">
        <f>H131+H140</f>
        <v>38.699999999999996</v>
      </c>
      <c r="I141" s="44">
        <f>I131+I140</f>
        <v>71.609999999999999</v>
      </c>
      <c r="J141" s="44">
        <f>J131+J140</f>
        <v>956.89999999999998</v>
      </c>
      <c r="K141" s="44"/>
      <c r="L141" s="54">
        <v>85.25</v>
      </c>
    </row>
    <row r="142" ht="14.4">
      <c r="A142" s="16">
        <v>2</v>
      </c>
      <c r="B142" s="17">
        <v>5</v>
      </c>
      <c r="C142" s="18" t="s">
        <v>26</v>
      </c>
      <c r="D142" s="19" t="s">
        <v>27</v>
      </c>
      <c r="E142" s="59" t="s">
        <v>33</v>
      </c>
      <c r="F142" s="59" t="s">
        <v>33</v>
      </c>
      <c r="G142" s="59" t="s">
        <v>33</v>
      </c>
      <c r="H142" s="59" t="s">
        <v>33</v>
      </c>
      <c r="I142" s="59" t="s">
        <v>33</v>
      </c>
      <c r="J142" s="59" t="s">
        <v>33</v>
      </c>
      <c r="K142" s="60" t="s">
        <v>33</v>
      </c>
      <c r="L142" s="20" t="s">
        <v>33</v>
      </c>
    </row>
    <row r="143" ht="14.4">
      <c r="A143" s="22"/>
      <c r="B143" s="23"/>
      <c r="C143" s="24"/>
      <c r="D143" s="19" t="s">
        <v>28</v>
      </c>
      <c r="E143" s="25" t="s">
        <v>33</v>
      </c>
      <c r="F143" s="25" t="s">
        <v>33</v>
      </c>
      <c r="G143" s="25" t="s">
        <v>33</v>
      </c>
      <c r="H143" s="25" t="s">
        <v>33</v>
      </c>
      <c r="I143" s="25" t="s">
        <v>33</v>
      </c>
      <c r="J143" s="25" t="s">
        <v>33</v>
      </c>
      <c r="K143" s="26" t="s">
        <v>33</v>
      </c>
      <c r="L143" s="25" t="s">
        <v>33</v>
      </c>
    </row>
    <row r="144" ht="14.4">
      <c r="A144" s="22"/>
      <c r="B144" s="23"/>
      <c r="C144" s="24"/>
      <c r="D144" s="27" t="s">
        <v>29</v>
      </c>
      <c r="E144" s="25" t="s">
        <v>33</v>
      </c>
      <c r="F144" s="25" t="s">
        <v>33</v>
      </c>
      <c r="G144" s="25" t="s">
        <v>33</v>
      </c>
      <c r="H144" s="25" t="s">
        <v>33</v>
      </c>
      <c r="I144" s="25" t="s">
        <v>33</v>
      </c>
      <c r="J144" s="25" t="s">
        <v>33</v>
      </c>
      <c r="K144" s="26" t="s">
        <v>33</v>
      </c>
      <c r="L144" s="25" t="s">
        <v>33</v>
      </c>
    </row>
    <row r="145" ht="14.4">
      <c r="A145" s="22"/>
      <c r="B145" s="23"/>
      <c r="C145" s="24"/>
      <c r="D145" s="19" t="s">
        <v>30</v>
      </c>
      <c r="E145" s="25"/>
      <c r="F145" s="25"/>
      <c r="G145" s="25"/>
      <c r="H145" s="25"/>
      <c r="I145" s="25"/>
      <c r="J145" s="25"/>
      <c r="K145" s="26"/>
      <c r="L145" s="25"/>
    </row>
    <row r="146" ht="15.75" customHeight="1">
      <c r="A146" s="34"/>
      <c r="B146" s="35"/>
      <c r="C146" s="36"/>
      <c r="D146" s="37"/>
      <c r="E146" s="38"/>
      <c r="F146" s="38" t="s">
        <v>33</v>
      </c>
      <c r="G146" s="38" t="s">
        <v>33</v>
      </c>
      <c r="H146" s="38" t="s">
        <v>33</v>
      </c>
      <c r="I146" s="38" t="s">
        <v>33</v>
      </c>
      <c r="J146" s="38" t="s">
        <v>33</v>
      </c>
      <c r="K146" s="39"/>
      <c r="L146" s="38" t="s">
        <v>33</v>
      </c>
    </row>
    <row r="147" ht="26.399999999999999">
      <c r="A147" s="28">
        <f>A142</f>
        <v>2</v>
      </c>
      <c r="B147" s="29">
        <f>B142</f>
        <v>5</v>
      </c>
      <c r="C147" s="30" t="s">
        <v>31</v>
      </c>
      <c r="D147" s="31" t="s">
        <v>32</v>
      </c>
      <c r="E147" s="25" t="s">
        <v>106</v>
      </c>
      <c r="F147" s="25">
        <v>60</v>
      </c>
      <c r="G147" s="58">
        <v>1</v>
      </c>
      <c r="H147" s="25">
        <v>6</v>
      </c>
      <c r="I147" s="25">
        <v>6.0999999999999996</v>
      </c>
      <c r="J147" s="25">
        <v>82.5</v>
      </c>
      <c r="K147" s="26" t="s">
        <v>107</v>
      </c>
      <c r="L147" s="25">
        <v>12.27</v>
      </c>
    </row>
    <row r="148" ht="26.399999999999999">
      <c r="A148" s="22"/>
      <c r="B148" s="23"/>
      <c r="C148" s="24"/>
      <c r="D148" s="31" t="s">
        <v>34</v>
      </c>
      <c r="E148" s="25" t="s">
        <v>86</v>
      </c>
      <c r="F148" s="25">
        <v>200</v>
      </c>
      <c r="G148" s="25">
        <v>5.0999999999999996</v>
      </c>
      <c r="H148" s="25">
        <v>5.5999999999999996</v>
      </c>
      <c r="I148" s="25">
        <v>5.7000000000000002</v>
      </c>
      <c r="J148" s="25">
        <v>92.200000000000003</v>
      </c>
      <c r="K148" s="26" t="s">
        <v>87</v>
      </c>
      <c r="L148" s="25">
        <v>18.52</v>
      </c>
    </row>
    <row r="149" ht="14.4">
      <c r="A149" s="22"/>
      <c r="B149" s="23"/>
      <c r="C149" s="24"/>
      <c r="D149" s="31" t="s">
        <v>37</v>
      </c>
      <c r="E149" s="25" t="s">
        <v>108</v>
      </c>
      <c r="F149" s="25">
        <v>90</v>
      </c>
      <c r="G149" s="25">
        <v>13.779999999999999</v>
      </c>
      <c r="H149" s="25">
        <v>13.59</v>
      </c>
      <c r="I149" s="25">
        <v>3.0899999999999999</v>
      </c>
      <c r="J149" s="25">
        <v>188.90000000000001</v>
      </c>
      <c r="K149" s="26" t="s">
        <v>39</v>
      </c>
      <c r="L149" s="32">
        <v>39.799999999999997</v>
      </c>
    </row>
    <row r="150" ht="14.4">
      <c r="A150" s="22"/>
      <c r="B150" s="23"/>
      <c r="C150" s="24"/>
      <c r="D150" s="31" t="s">
        <v>40</v>
      </c>
      <c r="E150" s="25" t="s">
        <v>41</v>
      </c>
      <c r="F150" s="25">
        <v>150</v>
      </c>
      <c r="G150" s="25">
        <v>7.2999999999999998</v>
      </c>
      <c r="H150" s="25">
        <v>4.9000000000000004</v>
      </c>
      <c r="I150" s="25">
        <v>32.799999999999997</v>
      </c>
      <c r="J150" s="25">
        <v>196.80000000000001</v>
      </c>
      <c r="K150" s="26" t="s">
        <v>57</v>
      </c>
      <c r="L150" s="25">
        <v>10.07</v>
      </c>
    </row>
    <row r="151" ht="26.399999999999999">
      <c r="A151" s="22"/>
      <c r="B151" s="23"/>
      <c r="C151" s="24"/>
      <c r="D151" s="31" t="s">
        <v>43</v>
      </c>
      <c r="E151" s="25" t="s">
        <v>58</v>
      </c>
      <c r="F151" s="25">
        <v>200</v>
      </c>
      <c r="G151" s="25">
        <v>0.5</v>
      </c>
      <c r="H151" s="25">
        <v>0</v>
      </c>
      <c r="I151" s="25">
        <v>19.800000000000001</v>
      </c>
      <c r="J151" s="25">
        <v>81</v>
      </c>
      <c r="K151" s="26" t="s">
        <v>45</v>
      </c>
      <c r="L151" s="25">
        <v>6.54</v>
      </c>
    </row>
    <row r="152" ht="14.4">
      <c r="A152" s="22"/>
      <c r="B152" s="23"/>
      <c r="C152" s="24"/>
      <c r="D152" s="31" t="s">
        <v>46</v>
      </c>
      <c r="E152" s="25" t="s">
        <v>47</v>
      </c>
      <c r="F152" s="25">
        <v>60</v>
      </c>
      <c r="G152" s="25">
        <v>4.5999999999999996</v>
      </c>
      <c r="H152" s="25">
        <v>0.20000000000000001</v>
      </c>
      <c r="I152" s="25">
        <v>14.800000000000001</v>
      </c>
      <c r="J152" s="25">
        <v>140.59999999999999</v>
      </c>
      <c r="K152" s="26" t="s">
        <v>48</v>
      </c>
      <c r="L152" s="32">
        <v>5</v>
      </c>
    </row>
    <row r="153" ht="14.4">
      <c r="A153" s="22"/>
      <c r="B153" s="23"/>
      <c r="C153" s="24"/>
      <c r="D153" s="31" t="s">
        <v>49</v>
      </c>
      <c r="E153" s="25"/>
      <c r="F153" s="25" t="s">
        <v>33</v>
      </c>
      <c r="G153" s="25"/>
      <c r="H153" s="25"/>
      <c r="I153" s="25"/>
      <c r="J153" s="25"/>
      <c r="K153" s="26"/>
      <c r="L153" s="25" t="s">
        <v>33</v>
      </c>
    </row>
    <row r="154" ht="26.399999999999999">
      <c r="A154" s="22"/>
      <c r="B154" s="23"/>
      <c r="C154" s="24"/>
      <c r="D154" s="61" t="s">
        <v>109</v>
      </c>
      <c r="E154" s="62" t="s">
        <v>60</v>
      </c>
      <c r="F154" s="25">
        <v>50</v>
      </c>
      <c r="G154" s="25">
        <v>1.1000000000000001</v>
      </c>
      <c r="H154" s="25">
        <v>0.90000000000000002</v>
      </c>
      <c r="I154" s="25">
        <v>3.1000000000000001</v>
      </c>
      <c r="J154" s="25">
        <v>24.699999999999999</v>
      </c>
      <c r="K154" s="26" t="s">
        <v>61</v>
      </c>
      <c r="L154" s="25">
        <v>2.77</v>
      </c>
    </row>
    <row r="155" ht="14.4">
      <c r="A155" s="34"/>
      <c r="B155" s="35"/>
      <c r="C155" s="36"/>
      <c r="D155" s="37" t="s">
        <v>51</v>
      </c>
      <c r="E155" s="38"/>
      <c r="F155" s="38">
        <f>SUM(F147:F154)</f>
        <v>810</v>
      </c>
      <c r="G155" s="38">
        <f>SUM(G147:G154)</f>
        <v>33.380000000000003</v>
      </c>
      <c r="H155" s="38">
        <f>SUM(H147:H154)</f>
        <v>31.189999999999994</v>
      </c>
      <c r="I155" s="38">
        <f>SUM(I147:I154)</f>
        <v>85.389999999999986</v>
      </c>
      <c r="J155" s="38">
        <f>SUM(J147:J154)</f>
        <v>806.70000000000016</v>
      </c>
      <c r="K155" s="39"/>
      <c r="L155" s="53">
        <f>SUM(L147:L154)</f>
        <v>94.969999999999999</v>
      </c>
    </row>
    <row r="156" ht="14.4">
      <c r="A156" s="40">
        <f>A142</f>
        <v>2</v>
      </c>
      <c r="B156" s="41">
        <f>B142</f>
        <v>5</v>
      </c>
      <c r="C156" s="42" t="s">
        <v>52</v>
      </c>
      <c r="D156" s="43"/>
      <c r="E156" s="44"/>
      <c r="F156" s="44">
        <v>810</v>
      </c>
      <c r="G156" s="44">
        <v>33.380000000000003</v>
      </c>
      <c r="H156" s="44">
        <v>31.190000000000001</v>
      </c>
      <c r="I156" s="44">
        <v>85.390000000000001</v>
      </c>
      <c r="J156" s="44">
        <v>806.70000000000005</v>
      </c>
      <c r="K156" s="44" t="s">
        <v>33</v>
      </c>
      <c r="L156" s="54">
        <v>94.969999999999999</v>
      </c>
    </row>
    <row r="157" ht="14.4">
      <c r="A157" s="16">
        <v>2</v>
      </c>
      <c r="B157" s="17">
        <v>6</v>
      </c>
      <c r="C157" s="18"/>
      <c r="D157" s="55"/>
      <c r="E157" s="20"/>
      <c r="F157" s="20"/>
      <c r="G157" s="20"/>
      <c r="H157" s="20"/>
      <c r="I157" s="20"/>
      <c r="J157" s="20"/>
      <c r="K157" s="21"/>
      <c r="L157" s="20"/>
    </row>
    <row r="158" ht="15.75" customHeight="1">
      <c r="A158" s="34"/>
      <c r="B158" s="35"/>
      <c r="C158" s="36"/>
      <c r="D158" s="37"/>
      <c r="E158" s="38"/>
      <c r="F158" s="38"/>
      <c r="G158" s="38"/>
      <c r="H158" s="38"/>
      <c r="I158" s="38"/>
      <c r="J158" s="38"/>
      <c r="K158" s="39"/>
      <c r="L158" s="38"/>
    </row>
    <row r="159" ht="14.4">
      <c r="A159" s="28">
        <f>A157</f>
        <v>2</v>
      </c>
      <c r="B159" s="29">
        <f>B157</f>
        <v>6</v>
      </c>
      <c r="C159" s="30"/>
      <c r="D159" s="31"/>
      <c r="E159" s="25"/>
      <c r="F159" s="25"/>
      <c r="G159" s="25"/>
      <c r="H159" s="25"/>
      <c r="I159" s="25"/>
      <c r="J159" s="25"/>
      <c r="K159" s="26"/>
      <c r="L159" s="25"/>
    </row>
    <row r="160" ht="14.4">
      <c r="A160" s="34"/>
      <c r="B160" s="35"/>
      <c r="C160" s="36"/>
      <c r="D160" s="37"/>
      <c r="E160" s="38"/>
      <c r="F160" s="38"/>
      <c r="G160" s="38"/>
      <c r="H160" s="38"/>
      <c r="I160" s="38"/>
      <c r="J160" s="38"/>
      <c r="K160" s="39"/>
      <c r="L160" s="38"/>
    </row>
    <row r="161" ht="14.4">
      <c r="A161" s="40">
        <f>A157</f>
        <v>2</v>
      </c>
      <c r="B161" s="41">
        <f>B157</f>
        <v>6</v>
      </c>
      <c r="C161" s="42"/>
      <c r="D161" s="43"/>
      <c r="E161" s="44"/>
      <c r="F161" s="44"/>
      <c r="G161" s="44"/>
      <c r="H161" s="44"/>
      <c r="I161" s="44"/>
      <c r="J161" s="44"/>
      <c r="K161" s="44"/>
      <c r="L161" s="44"/>
    </row>
    <row r="162" ht="13.800000000000001" customHeight="1">
      <c r="A162" s="63"/>
      <c r="B162" s="64"/>
      <c r="C162" s="65" t="s">
        <v>110</v>
      </c>
      <c r="D162" s="66"/>
      <c r="E162" s="67"/>
      <c r="F162" s="64">
        <f>(F18+F33+F48+F62+F77+F82+F97+F112+F126+F141+F156+F161)/(IF(F18=0,0,1)+IF(F33=0,0,1)+IF(F48=0,0,1)+IF(F62=0,0,1)+IF(F77=0,0,1)+IF(F82=0,0,1)+IF(F97=0,0,1)+IF(F112=0,0,1)+IF(F126=0,0,1)+IF(F141=0,0,1)+IF(F156=0,0,1)+IF(F161=0,0,1))</f>
        <v>781</v>
      </c>
      <c r="G162" s="64">
        <f>(G18+G33+G48+G62+G77+G82+G97+G112+G126+G141+G156+G161)/(IF(G18=0,0,1)+IF(G33=0,0,1)+IF(G48=0,0,1)+IF(G62=0,0,1)+IF(G77=0,0,1)+IF(G82=0,0,1)+IF(G97=0,0,1)+IF(G112=0,0,1)+IF(G126=0,0,1)+IF(G141=0,0,1)+IF(G156=0,0,1)+IF(G161=0,0,1))</f>
        <v>32.515000000000001</v>
      </c>
      <c r="H162" s="64">
        <f>(H18+H33+H48+H62+H77+H82+H97+H112+H126+H141+H156+H161)/(IF(H18=0,0,1)+IF(H33=0,0,1)+IF(H48=0,0,1)+IF(H62=0,0,1)+IF(H77=0,0,1)+IF(H82=0,0,1)+IF(H97=0,0,1)+IF(H112=0,0,1)+IF(H126=0,0,1)+IF(H141=0,0,1)+IF(H156=0,0,1)+IF(H161=0,0,1))</f>
        <v>25.169</v>
      </c>
      <c r="I162" s="64">
        <f>(I18+I33+I48+I62+I77+I82+I97+I112+I126+I141+I156+I161)/(IF(I18=0,0,1)+IF(I33=0,0,1)+IF(I48=0,0,1)+IF(I62=0,0,1)+IF(I77=0,0,1)+IF(I82=0,0,1)+IF(I97=0,0,1)+IF(I112=0,0,1)+IF(I126=0,0,1)+IF(I141=0,0,1)+IF(I156=0,0,1)+IF(I161=0,0,1))</f>
        <v>104.316</v>
      </c>
      <c r="J162" s="64">
        <f>(J18+J33+J48+J62+J77+J82+J97+J112+J126+J141+J156+J161)/(IF(J18=0,0,1)+IF(J33=0,0,1)+IF(J48=0,0,1)+IF(J62=0,0,1)+IF(J77=0,0,1)+IF(J82=0,0,1)+IF(J97=0,0,1)+IF(J112=0,0,1)+IF(J126=0,0,1)+IF(J141=0,0,1)+IF(J156=0,0,1)+IF(J161=0,0,1))</f>
        <v>837.11000000000001</v>
      </c>
      <c r="K162" s="64"/>
      <c r="L162" s="64">
        <f>(L18+L33+L48+L62+L77+L82+L97+L112+L126+L141+L156+L161)/(IF(L18=0,0,1)+IF(L33=0,0,1)+IF(L48=0,0,1)+IF(L62=0,0,1)+IF(L77=0,0,1)+IF(L82=0,0,1)+IF(L97=0,0,1)+IF(L112=0,0,1)+IF(L126=0,0,1)+IF(L141=0,0,1)+IF(L156=0,0,1)+IF(L161=0,0,1))</f>
        <v>87.710000000000008</v>
      </c>
    </row>
    <row r="163" ht="14.25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</row>
    <row r="164" ht="14.25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</row>
    <row r="165" ht="14.25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</row>
    <row r="166" ht="14.25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</row>
    <row r="167" ht="14.25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</row>
    <row r="168" ht="14.25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</row>
    <row r="169" ht="14.25">
      <c r="A169" s="1"/>
      <c r="B169" s="1"/>
      <c r="F169" s="1"/>
      <c r="G169" s="1"/>
      <c r="H169" s="1"/>
      <c r="I169" s="1"/>
      <c r="J169" s="1"/>
      <c r="L169" s="1"/>
    </row>
    <row r="170" ht="14.25">
      <c r="A170" s="1"/>
      <c r="B170" s="1"/>
      <c r="F170" s="1"/>
      <c r="G170" s="1"/>
      <c r="H170" s="1"/>
      <c r="I170" s="1"/>
      <c r="J170" s="1"/>
      <c r="L170" s="1"/>
    </row>
    <row r="171" ht="14.25">
      <c r="A171" s="1"/>
      <c r="B171" s="1"/>
      <c r="F171" s="1"/>
      <c r="G171" s="1"/>
      <c r="H171" s="1"/>
      <c r="I171" s="1"/>
      <c r="J171" s="1"/>
      <c r="L171" s="1"/>
    </row>
    <row r="172" ht="14.25">
      <c r="A172" s="1"/>
      <c r="B172" s="1"/>
      <c r="F172" s="1"/>
      <c r="G172" s="1"/>
      <c r="H172" s="1"/>
      <c r="I172" s="1"/>
      <c r="J172" s="1"/>
      <c r="L172" s="1"/>
    </row>
    <row r="173" ht="14.25">
      <c r="A173" s="1"/>
      <c r="B173" s="1"/>
      <c r="F173" s="1"/>
      <c r="G173" s="1"/>
      <c r="H173" s="1"/>
      <c r="I173" s="1"/>
      <c r="J173" s="1"/>
      <c r="L173" s="1"/>
    </row>
    <row r="174" ht="14.25">
      <c r="A174" s="1"/>
      <c r="B174" s="1"/>
      <c r="F174" s="1"/>
      <c r="G174" s="1"/>
      <c r="H174" s="1"/>
      <c r="I174" s="1"/>
      <c r="J174" s="1"/>
      <c r="L174" s="1"/>
    </row>
    <row r="175" ht="14.25">
      <c r="A175" s="1"/>
      <c r="B175" s="1"/>
      <c r="D175" s="1"/>
      <c r="F175" s="1"/>
      <c r="G175" s="1"/>
      <c r="H175" s="1"/>
      <c r="I175" s="1"/>
      <c r="J175" s="1"/>
      <c r="L175" s="1"/>
    </row>
    <row r="176" ht="14.25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</row>
    <row r="177" ht="14.25">
      <c r="A177" s="1"/>
      <c r="B177" s="1"/>
      <c r="F177" s="1"/>
      <c r="G177" s="1"/>
      <c r="H177" s="1"/>
      <c r="I177" s="1"/>
      <c r="J177" s="1"/>
      <c r="L177" s="1"/>
    </row>
    <row r="178" ht="14.25">
      <c r="A178" s="1"/>
      <c r="B178" s="1"/>
      <c r="F178" s="1"/>
      <c r="G178" s="1"/>
      <c r="H178" s="1"/>
      <c r="I178" s="1"/>
      <c r="J178" s="1"/>
    </row>
    <row r="179" ht="14.25">
      <c r="A179" s="1"/>
      <c r="B179" s="1"/>
      <c r="F179" s="1"/>
      <c r="G179" s="1"/>
      <c r="H179" s="1"/>
      <c r="I179" s="1"/>
      <c r="J179" s="1"/>
      <c r="L179" s="1"/>
    </row>
    <row r="180" ht="14.25">
      <c r="A180" s="1"/>
      <c r="B180" s="1"/>
      <c r="F180" s="1"/>
      <c r="G180" s="1"/>
      <c r="H180" s="1"/>
      <c r="I180" s="1"/>
      <c r="J180" s="1"/>
      <c r="L180" s="1"/>
    </row>
    <row r="181" ht="14.25">
      <c r="A181" s="1"/>
      <c r="B181" s="1"/>
      <c r="F181" s="1"/>
      <c r="G181" s="1"/>
      <c r="H181" s="1"/>
      <c r="I181" s="1"/>
      <c r="J181" s="1"/>
      <c r="L181" s="1"/>
    </row>
    <row r="182" ht="14.25">
      <c r="A182" s="1"/>
      <c r="B182" s="1"/>
      <c r="F182" s="1"/>
      <c r="G182" s="1"/>
      <c r="H182" s="1"/>
      <c r="I182" s="1"/>
      <c r="J182" s="1"/>
      <c r="L182" s="1"/>
    </row>
    <row r="183" ht="14.25">
      <c r="A183" s="1"/>
      <c r="B183" s="1"/>
      <c r="F183" s="1"/>
      <c r="G183" s="1"/>
      <c r="H183" s="1"/>
      <c r="I183" s="1"/>
      <c r="J183" s="1"/>
      <c r="L183" s="1"/>
    </row>
    <row r="184" ht="14.25">
      <c r="A184" s="1"/>
      <c r="B184" s="1"/>
      <c r="F184" s="1"/>
      <c r="G184" s="1"/>
      <c r="H184" s="1"/>
      <c r="I184" s="1"/>
      <c r="J184" s="1"/>
      <c r="L184" s="1"/>
    </row>
    <row r="185" ht="14.25">
      <c r="A185" s="1"/>
      <c r="B185" s="1"/>
      <c r="F185" s="1"/>
      <c r="G185" s="1"/>
      <c r="H185" s="1"/>
      <c r="I185" s="1"/>
      <c r="J185" s="1"/>
      <c r="L185" s="1"/>
    </row>
    <row r="186" ht="14.25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</row>
    <row r="187" ht="14.25">
      <c r="A187" s="1"/>
      <c r="B187" s="1"/>
      <c r="F187" s="1"/>
      <c r="G187" s="1"/>
      <c r="H187" s="1"/>
      <c r="I187" s="1"/>
      <c r="J187" s="1"/>
      <c r="L187" s="1"/>
    </row>
    <row r="188" ht="14.25">
      <c r="A188" s="1"/>
      <c r="B188" s="1"/>
      <c r="F188" s="1"/>
      <c r="G188" s="1"/>
      <c r="H188" s="1"/>
      <c r="I188" s="1"/>
      <c r="J188" s="1"/>
      <c r="L188" s="1"/>
    </row>
    <row r="189" ht="14.25">
      <c r="A189" s="1"/>
      <c r="B189" s="1"/>
      <c r="F189" s="1"/>
      <c r="G189" s="1"/>
      <c r="H189" s="1"/>
      <c r="I189" s="1"/>
      <c r="J189" s="1"/>
      <c r="L189" s="1"/>
    </row>
    <row r="190" ht="14.25">
      <c r="A190" s="1"/>
      <c r="B190" s="1"/>
      <c r="F190" s="1"/>
      <c r="G190" s="1"/>
      <c r="H190" s="1"/>
      <c r="I190" s="1"/>
      <c r="J190" s="1"/>
      <c r="L190" s="1"/>
    </row>
    <row r="191" ht="14.25">
      <c r="A191" s="1"/>
      <c r="B191" s="1"/>
      <c r="F191" s="1"/>
      <c r="G191" s="1"/>
      <c r="H191" s="1"/>
      <c r="I191" s="1"/>
      <c r="J191" s="1"/>
      <c r="L191" s="1"/>
    </row>
    <row r="192" ht="14.25">
      <c r="A192" s="1"/>
      <c r="B192" s="1"/>
      <c r="F192" s="1"/>
      <c r="G192" s="1"/>
      <c r="H192" s="1"/>
      <c r="I192" s="1"/>
      <c r="J192" s="1"/>
      <c r="L192" s="1"/>
    </row>
    <row r="193" ht="14.25">
      <c r="A193" s="1"/>
      <c r="B193" s="1"/>
      <c r="F193" s="1"/>
      <c r="G193" s="1"/>
      <c r="H193" s="1"/>
      <c r="I193" s="1"/>
      <c r="J193" s="1"/>
      <c r="L193" s="1"/>
    </row>
    <row r="194" ht="14.25">
      <c r="A194" s="1"/>
      <c r="B194" s="1"/>
      <c r="F194" s="1"/>
      <c r="G194" s="1"/>
      <c r="H194" s="1"/>
      <c r="I194" s="1"/>
      <c r="J194" s="1"/>
      <c r="L194" s="1"/>
    </row>
    <row r="195" ht="14.25">
      <c r="A195" s="1"/>
      <c r="B195" s="1"/>
      <c r="F195" s="1"/>
      <c r="G195" s="1"/>
      <c r="H195" s="1"/>
      <c r="I195" s="1"/>
      <c r="J195" s="1"/>
      <c r="L195" s="1"/>
    </row>
    <row r="196" ht="14.25">
      <c r="A196" s="1"/>
      <c r="B196" s="1"/>
      <c r="F196" s="1"/>
      <c r="G196" s="1"/>
      <c r="H196" s="1"/>
      <c r="I196" s="1"/>
      <c r="J196" s="1"/>
      <c r="L196" s="1"/>
    </row>
    <row r="197" ht="14.25">
      <c r="A197" s="1"/>
      <c r="B197" s="1"/>
      <c r="F197" s="1"/>
      <c r="G197" s="1"/>
      <c r="H197" s="1"/>
      <c r="I197" s="1"/>
      <c r="J197" s="1"/>
      <c r="L197" s="1"/>
    </row>
    <row r="198" ht="14.25">
      <c r="A198" s="1"/>
      <c r="B198" s="1"/>
      <c r="F198" s="1"/>
      <c r="G198" s="1"/>
      <c r="H198" s="1"/>
      <c r="I198" s="1"/>
      <c r="J198" s="1"/>
      <c r="L198" s="1"/>
    </row>
    <row r="199" ht="14.25">
      <c r="A199" s="1"/>
      <c r="B199" s="1"/>
      <c r="F199" s="1"/>
      <c r="G199" s="1"/>
      <c r="H199" s="1"/>
      <c r="I199" s="1"/>
      <c r="J199" s="1"/>
      <c r="L199" s="1"/>
    </row>
    <row r="200" ht="14.25">
      <c r="A200" s="1"/>
      <c r="B200" s="1"/>
      <c r="F200" s="1"/>
      <c r="G200" s="1"/>
      <c r="H200" s="1"/>
      <c r="I200" s="1"/>
      <c r="J200" s="1"/>
      <c r="L200" s="1"/>
    </row>
    <row r="201" ht="14.25">
      <c r="A201" s="1"/>
      <c r="B201" s="1"/>
      <c r="F201" s="1"/>
      <c r="G201" s="1"/>
      <c r="H201" s="1"/>
      <c r="I201" s="1"/>
      <c r="J201" s="1"/>
      <c r="L201" s="1"/>
    </row>
    <row r="202" ht="14.25">
      <c r="A202" s="1"/>
      <c r="B202" s="1"/>
      <c r="F202" s="1"/>
      <c r="G202" s="1"/>
      <c r="H202" s="1"/>
      <c r="I202" s="1"/>
      <c r="J202" s="1"/>
      <c r="L202" s="1"/>
    </row>
    <row r="203" ht="14.25">
      <c r="A203" s="1"/>
      <c r="B203" s="1"/>
      <c r="F203" s="1"/>
      <c r="G203" s="1"/>
      <c r="H203" s="1"/>
      <c r="I203" s="1"/>
      <c r="J203" s="1"/>
      <c r="L203" s="1"/>
    </row>
    <row r="204" ht="14.25">
      <c r="A204" s="1"/>
      <c r="B204" s="1"/>
      <c r="F204" s="1"/>
      <c r="G204" s="1"/>
      <c r="H204" s="1"/>
      <c r="I204" s="1"/>
      <c r="J204" s="1"/>
      <c r="L204" s="1"/>
    </row>
    <row r="205" ht="14.25">
      <c r="A205" s="1"/>
      <c r="B205" s="1"/>
      <c r="F205" s="1"/>
      <c r="G205" s="1"/>
      <c r="H205" s="1"/>
      <c r="I205" s="1"/>
      <c r="J205" s="1"/>
      <c r="L205" s="1"/>
    </row>
    <row r="206" ht="14.25">
      <c r="A206" s="1"/>
      <c r="B206" s="1"/>
      <c r="F206" s="1"/>
      <c r="G206" s="1"/>
      <c r="H206" s="1"/>
      <c r="I206" s="1"/>
      <c r="J206" s="1"/>
      <c r="L206" s="1"/>
    </row>
    <row r="207" ht="14.25">
      <c r="A207" s="1"/>
      <c r="B207" s="1"/>
      <c r="F207" s="1"/>
      <c r="G207" s="1"/>
      <c r="H207" s="1"/>
      <c r="I207" s="1"/>
      <c r="J207" s="1"/>
      <c r="L207" s="1"/>
    </row>
    <row r="208" ht="14.25">
      <c r="A208" s="1"/>
      <c r="B208" s="1"/>
    </row>
    <row r="209" ht="14.25">
      <c r="A209" s="1"/>
      <c r="B209" s="1"/>
      <c r="F209" s="1"/>
      <c r="G209" s="1"/>
      <c r="H209" s="1"/>
      <c r="I209" s="1"/>
      <c r="J209" s="1"/>
      <c r="L209" s="1"/>
    </row>
    <row r="210" ht="14.25">
      <c r="A210" s="1"/>
      <c r="B210" s="1"/>
      <c r="F210" s="1"/>
      <c r="G210" s="1"/>
      <c r="H210" s="1"/>
      <c r="I210" s="1"/>
      <c r="J210" s="1"/>
      <c r="L210" s="1"/>
    </row>
    <row r="211" ht="14.25">
      <c r="A211" s="1"/>
      <c r="B211" s="1"/>
      <c r="F211" s="1"/>
      <c r="G211" s="1"/>
      <c r="H211" s="1"/>
      <c r="I211" s="1"/>
      <c r="J211" s="1"/>
      <c r="L211" s="1"/>
    </row>
    <row r="212" ht="14.25">
      <c r="A212" s="1"/>
      <c r="B212" s="1"/>
      <c r="F212" s="1"/>
      <c r="G212" s="1"/>
      <c r="H212" s="1"/>
      <c r="I212" s="1"/>
      <c r="J212" s="1"/>
      <c r="L212" s="1"/>
    </row>
    <row r="213" ht="14.25">
      <c r="A213" s="1"/>
      <c r="B213" s="1"/>
      <c r="F213" s="1"/>
      <c r="G213" s="1"/>
      <c r="H213" s="1"/>
      <c r="I213" s="1"/>
      <c r="J213" s="1"/>
      <c r="L213" s="1"/>
    </row>
    <row r="214" ht="14.25">
      <c r="A214" s="1"/>
      <c r="B214" s="1"/>
      <c r="F214" s="1"/>
      <c r="G214" s="1"/>
      <c r="H214" s="1"/>
      <c r="I214" s="1"/>
      <c r="J214" s="1"/>
      <c r="L214" s="1"/>
    </row>
    <row r="215" ht="14.25">
      <c r="A215" s="1"/>
      <c r="B215" s="1"/>
    </row>
    <row r="216" ht="14.25">
      <c r="A216" s="1"/>
      <c r="B216" s="1"/>
      <c r="F216" s="1"/>
      <c r="G216" s="1"/>
      <c r="H216" s="1"/>
      <c r="I216" s="1"/>
      <c r="J216" s="1"/>
      <c r="L216" s="1"/>
    </row>
    <row r="217" ht="14.25">
      <c r="A217" s="1"/>
      <c r="B217" s="1"/>
    </row>
    <row r="218" ht="14.25">
      <c r="F218" s="1"/>
      <c r="G218" s="1"/>
      <c r="H218" s="1"/>
      <c r="I218" s="1"/>
      <c r="J218" s="1"/>
      <c r="L218" s="1"/>
    </row>
    <row r="219" ht="14.25">
      <c r="A219" s="1"/>
      <c r="B219" s="1"/>
    </row>
    <row r="220" ht="14.25">
      <c r="A220" s="1"/>
      <c r="B220" s="1"/>
      <c r="F220" s="1"/>
      <c r="G220" s="1"/>
      <c r="H220" s="1"/>
      <c r="I220" s="1"/>
      <c r="J220" s="1"/>
      <c r="L220" s="1"/>
    </row>
    <row r="221" ht="14.25">
      <c r="A221" s="1"/>
      <c r="B221" s="1"/>
    </row>
    <row r="222" ht="14.25">
      <c r="A222" s="1"/>
      <c r="B222" s="1"/>
      <c r="F222" s="1"/>
      <c r="G222" s="1"/>
      <c r="H222" s="1"/>
      <c r="I222" s="1"/>
      <c r="J222" s="1"/>
      <c r="L222" s="1"/>
    </row>
    <row r="223" ht="14.25">
      <c r="A223" s="1"/>
      <c r="B223" s="1"/>
      <c r="F223" s="1"/>
      <c r="G223" s="1"/>
      <c r="H223" s="1"/>
      <c r="I223" s="1"/>
      <c r="J223" s="1"/>
      <c r="L223" s="1"/>
    </row>
    <row r="224" ht="14.25">
      <c r="A224" s="1"/>
      <c r="B224" s="1"/>
      <c r="F224" s="1"/>
      <c r="G224" s="1"/>
      <c r="H224" s="1"/>
      <c r="I224" s="1"/>
      <c r="J224" s="1"/>
      <c r="L224" s="1"/>
    </row>
    <row r="225" ht="14.25">
      <c r="A225" s="1"/>
      <c r="B225" s="1"/>
      <c r="F225" s="1"/>
      <c r="G225" s="1"/>
      <c r="H225" s="1"/>
      <c r="I225" s="1"/>
      <c r="J225" s="1"/>
      <c r="L225" s="1"/>
    </row>
    <row r="226" ht="14.25">
      <c r="A226" s="1"/>
      <c r="B226" s="1"/>
      <c r="F226" s="1"/>
      <c r="G226" s="1"/>
      <c r="H226" s="1"/>
      <c r="I226" s="1"/>
      <c r="J226" s="1"/>
      <c r="L226" s="1"/>
    </row>
    <row r="227" ht="14.25">
      <c r="A227" s="1"/>
      <c r="B227" s="1"/>
      <c r="F227" s="1"/>
      <c r="G227" s="1"/>
      <c r="H227" s="1"/>
      <c r="I227" s="1"/>
      <c r="J227" s="1"/>
      <c r="L227" s="1"/>
    </row>
    <row r="228" ht="14.25">
      <c r="F228" s="1"/>
      <c r="G228" s="1"/>
      <c r="H228" s="1"/>
      <c r="I228" s="1"/>
      <c r="J228" s="1"/>
      <c r="L228" s="1"/>
    </row>
    <row r="229" ht="14.25">
      <c r="A229" s="1"/>
      <c r="B229" s="1"/>
    </row>
    <row r="230" ht="14.25">
      <c r="A230" s="1"/>
      <c r="B230" s="1"/>
      <c r="F230" s="1"/>
      <c r="G230" s="1"/>
      <c r="H230" s="1"/>
      <c r="I230" s="1"/>
      <c r="J230" s="1"/>
      <c r="L230" s="1"/>
    </row>
    <row r="231" ht="14.25">
      <c r="A231" s="1"/>
      <c r="B231" s="1"/>
      <c r="F231" s="1"/>
      <c r="G231" s="1"/>
      <c r="H231" s="1"/>
      <c r="I231" s="1"/>
      <c r="J231" s="1"/>
      <c r="L231" s="1"/>
    </row>
    <row r="232" ht="14.25">
      <c r="A232" s="1"/>
      <c r="B232" s="1"/>
      <c r="F232" s="1"/>
      <c r="G232" s="1"/>
      <c r="H232" s="1"/>
      <c r="I232" s="1"/>
      <c r="J232" s="1"/>
      <c r="L232" s="1"/>
    </row>
    <row r="233" ht="14.25">
      <c r="A233" s="1"/>
      <c r="B233" s="1"/>
      <c r="F233" s="1"/>
      <c r="G233" s="1"/>
      <c r="H233" s="1"/>
      <c r="I233" s="1"/>
      <c r="J233" s="1"/>
      <c r="L233" s="1"/>
    </row>
    <row r="234" ht="14.25">
      <c r="F234" s="1"/>
      <c r="G234" s="1"/>
      <c r="H234" s="1"/>
      <c r="I234" s="1"/>
      <c r="J234" s="1"/>
      <c r="L234" s="1"/>
    </row>
  </sheetData>
  <mergeCells count="16">
    <mergeCell ref="C1:E1"/>
    <mergeCell ref="H1:K1"/>
    <mergeCell ref="H2:K2"/>
    <mergeCell ref="C18:D18"/>
    <mergeCell ref="C33:D33"/>
    <mergeCell ref="C48:D48"/>
    <mergeCell ref="C62:D62"/>
    <mergeCell ref="C77:D77"/>
    <mergeCell ref="C82:D82"/>
    <mergeCell ref="C97:D97"/>
    <mergeCell ref="C112:D112"/>
    <mergeCell ref="C126:D126"/>
    <mergeCell ref="C141:D141"/>
    <mergeCell ref="C156:D156"/>
    <mergeCell ref="C161:D161"/>
    <mergeCell ref="C162:E162"/>
  </mergeCells>
  <printOptions headings="0" gridLines="0"/>
  <pageMargins left="0.69999999999999996" right="0.69999999999999996" top="0.75" bottom="0.75" header="0.29999999999999999" footer="0.29999999999999999"/>
  <pageSetup paperSize="9" scale="100" fitToWidth="1" fitToHeight="1" pageOrder="downThenOver" orientation="portrait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Р7-Офис/2024.4.2.721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revision>6</cp:revision>
  <dcterms:created xsi:type="dcterms:W3CDTF">2022-05-16T14:23:56Z</dcterms:created>
  <dcterms:modified xsi:type="dcterms:W3CDTF">2026-01-26T02:19:21Z</dcterms:modified>
</cp:coreProperties>
</file>